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13_ncr:1_{A7BBEA1C-B3B8-40F2-933A-2850BDBBB8DD}" xr6:coauthVersionLast="47" xr6:coauthVersionMax="47" xr10:uidLastSave="{00000000-0000-0000-0000-000000000000}"/>
  <bookViews>
    <workbookView xWindow="-120" yWindow="-120" windowWidth="29040" windowHeight="15720" activeTab="3" xr2:uid="{097A0DA5-3187-4E35-B016-603DBC8EABC8}"/>
  </bookViews>
  <sheets>
    <sheet name="14&quot; " sheetId="1" r:id="rId1"/>
    <sheet name="15&quot;" sheetId="2" r:id="rId2"/>
    <sheet name="16&quot;" sheetId="3" r:id="rId3"/>
    <sheet name="17&quot;" sheetId="4" r:id="rId4"/>
    <sheet name="18&quot;" sheetId="5" r:id="rId5"/>
    <sheet name="19-22&quot;" sheetId="6" r:id="rId6"/>
    <sheet name="By Location" sheetId="10" state="hidden" r:id="rId7"/>
    <sheet name="INV" sheetId="9" state="hidden" r:id="rId8"/>
    <sheet name="Revenue" sheetId="7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10" l="1"/>
  <c r="G10" i="6"/>
  <c r="D10" i="7" s="1"/>
  <c r="I3" i="9"/>
  <c r="D9" i="7"/>
  <c r="G13" i="1"/>
  <c r="D5" i="7" s="1"/>
  <c r="D7" i="7"/>
  <c r="D8" i="7"/>
  <c r="D6" i="7"/>
  <c r="I3" i="6"/>
  <c r="I3" i="5"/>
  <c r="I3" i="4"/>
  <c r="I3" i="3"/>
  <c r="I3" i="2"/>
  <c r="I8" i="1"/>
  <c r="D12" i="7" l="1"/>
</calcChain>
</file>

<file path=xl/sharedStrings.xml><?xml version="1.0" encoding="utf-8"?>
<sst xmlns="http://schemas.openxmlformats.org/spreadsheetml/2006/main" count="511" uniqueCount="205">
  <si>
    <t>Set</t>
  </si>
  <si>
    <t>Pair</t>
  </si>
  <si>
    <t>15" tires</t>
  </si>
  <si>
    <t>16" Tires</t>
  </si>
  <si>
    <t>17" Tires</t>
  </si>
  <si>
    <t>18" Tires</t>
  </si>
  <si>
    <t>19-22" Tires</t>
  </si>
  <si>
    <t>14" Tires on hand</t>
  </si>
  <si>
    <t>15" Tires on hand</t>
  </si>
  <si>
    <t>16" Tires on hand</t>
  </si>
  <si>
    <t>17" tires on hand</t>
  </si>
  <si>
    <t>18" Tires on hand</t>
  </si>
  <si>
    <t>19-22 Tires on hand</t>
  </si>
  <si>
    <t>Total Tires on hand</t>
  </si>
  <si>
    <t>Sizes are sorted by page. Please scroll down for more sizes. Please call 320-274-8497 to confirm availability.</t>
  </si>
  <si>
    <t>Price</t>
  </si>
  <si>
    <t>Wheel</t>
  </si>
  <si>
    <t>Width</t>
  </si>
  <si>
    <t>Sidewall</t>
  </si>
  <si>
    <t>Loc</t>
  </si>
  <si>
    <t>2/3/4</t>
  </si>
  <si>
    <t>Trd 32nds</t>
  </si>
  <si>
    <t>You may also email us at sales@frenchlakeautoparts.com</t>
  </si>
  <si>
    <t>14"</t>
  </si>
  <si>
    <t>15"</t>
  </si>
  <si>
    <t>16"</t>
  </si>
  <si>
    <t>17"</t>
  </si>
  <si>
    <t>18"</t>
  </si>
  <si>
    <t>19" and Larger</t>
  </si>
  <si>
    <t>Go To Page &gt;&gt;&gt;&gt;&gt;&gt;&gt;</t>
  </si>
  <si>
    <t>13/14" Tires</t>
  </si>
  <si>
    <t>Revenue on hand by tire size</t>
  </si>
  <si>
    <t>General Grabber HD</t>
  </si>
  <si>
    <t>TR1</t>
  </si>
  <si>
    <t>TR2</t>
  </si>
  <si>
    <t>TR3</t>
  </si>
  <si>
    <t>TR8</t>
  </si>
  <si>
    <t>TR13</t>
  </si>
  <si>
    <t>Tire Inventory Updates</t>
  </si>
  <si>
    <t>4</t>
  </si>
  <si>
    <t>SAMPLE SAMPLE SAMPLE SAMPLE</t>
  </si>
  <si>
    <t>TRA</t>
  </si>
  <si>
    <t>Single</t>
  </si>
  <si>
    <t>Khumo Solus KHIG</t>
  </si>
  <si>
    <t>TRC</t>
  </si>
  <si>
    <t>LT</t>
  </si>
  <si>
    <t>Cooper CSS Ultra Touring</t>
  </si>
  <si>
    <t>Cooper Adventurer HT</t>
  </si>
  <si>
    <t>Michelin Cross Climate 2</t>
  </si>
  <si>
    <t>Firestone A/S</t>
  </si>
  <si>
    <t xml:space="preserve">Single </t>
  </si>
  <si>
    <t>Continental Conti Pro Cont</t>
  </si>
  <si>
    <t>Michelin Energy</t>
  </si>
  <si>
    <t>Blackhawk Street H</t>
  </si>
  <si>
    <t>OHTSU</t>
  </si>
  <si>
    <t>Briddgestone Blizzak WS80</t>
  </si>
  <si>
    <t>Yokohama Avid GT</t>
  </si>
  <si>
    <t>M/T BAJA BOSS</t>
  </si>
  <si>
    <r>
      <rPr>
        <b/>
        <sz val="11"/>
        <rFont val="Calibri"/>
        <family val="2"/>
      </rPr>
      <t>TRA</t>
    </r>
  </si>
  <si>
    <r>
      <rPr>
        <b/>
        <sz val="11"/>
        <rFont val="Calibri"/>
        <family val="2"/>
      </rPr>
      <t>Single</t>
    </r>
  </si>
  <si>
    <r>
      <rPr>
        <b/>
        <sz val="11"/>
        <rFont val="Calibri"/>
        <family val="2"/>
      </rPr>
      <t>Hankook Optimo</t>
    </r>
  </si>
  <si>
    <r>
      <rPr>
        <b/>
        <sz val="11"/>
        <rFont val="Calibri"/>
        <family val="2"/>
      </rPr>
      <t>TRB</t>
    </r>
  </si>
  <si>
    <r>
      <rPr>
        <b/>
        <sz val="11"/>
        <rFont val="Calibri"/>
        <family val="2"/>
      </rPr>
      <t>Yokahama 740 GTX</t>
    </r>
  </si>
  <si>
    <r>
      <rPr>
        <b/>
        <sz val="11"/>
        <rFont val="Calibri"/>
        <family val="2"/>
      </rPr>
      <t>TR4</t>
    </r>
  </si>
  <si>
    <r>
      <rPr>
        <b/>
        <sz val="11"/>
        <rFont val="Calibri"/>
        <family val="2"/>
      </rPr>
      <t>Pair</t>
    </r>
  </si>
  <si>
    <r>
      <rPr>
        <b/>
        <sz val="11"/>
        <rFont val="Calibri"/>
        <family val="2"/>
      </rPr>
      <t>TR6</t>
    </r>
  </si>
  <si>
    <r>
      <rPr>
        <b/>
        <sz val="11"/>
        <rFont val="Calibri"/>
        <family val="2"/>
      </rPr>
      <t>Set</t>
    </r>
  </si>
  <si>
    <r>
      <rPr>
        <b/>
        <sz val="11"/>
        <rFont val="Calibri"/>
        <family val="2"/>
      </rPr>
      <t>TR7</t>
    </r>
  </si>
  <si>
    <r>
      <rPr>
        <b/>
        <sz val="11"/>
        <rFont val="Calibri"/>
        <family val="2"/>
      </rPr>
      <t>Kenda Kenetica Touring A/S</t>
    </r>
  </si>
  <si>
    <r>
      <rPr>
        <b/>
        <sz val="11"/>
        <rFont val="Calibri"/>
        <family val="2"/>
      </rPr>
      <t>Arizonian Silver edition A/S</t>
    </r>
  </si>
  <si>
    <r>
      <rPr>
        <b/>
        <sz val="11"/>
        <rFont val="Calibri"/>
        <family val="2"/>
      </rPr>
      <t>Eldorado Legend</t>
    </r>
  </si>
  <si>
    <r>
      <rPr>
        <b/>
        <sz val="11"/>
        <rFont val="Calibri"/>
        <family val="2"/>
      </rPr>
      <t>General Altimax RT43</t>
    </r>
  </si>
  <si>
    <r>
      <rPr>
        <b/>
        <sz val="11"/>
        <rFont val="Calibri"/>
        <family val="2"/>
      </rPr>
      <t>Primewell Valera HT</t>
    </r>
  </si>
  <si>
    <r>
      <rPr>
        <b/>
        <sz val="11"/>
        <rFont val="Calibri"/>
        <family val="2"/>
      </rPr>
      <t>TR1</t>
    </r>
  </si>
  <si>
    <r>
      <rPr>
        <b/>
        <sz val="11"/>
        <rFont val="Calibri"/>
        <family val="2"/>
      </rPr>
      <t>Ironman A/P</t>
    </r>
  </si>
  <si>
    <r>
      <rPr>
        <b/>
        <sz val="11"/>
        <rFont val="Calibri"/>
        <family val="2"/>
      </rPr>
      <t>Bridgestone Blizzak</t>
    </r>
  </si>
  <si>
    <r>
      <rPr>
        <b/>
        <sz val="11"/>
        <rFont val="Calibri"/>
        <family val="2"/>
      </rPr>
      <t>Hankook Kinergy</t>
    </r>
  </si>
  <si>
    <r>
      <rPr>
        <b/>
        <sz val="11"/>
        <rFont val="Calibri"/>
        <family val="2"/>
      </rPr>
      <t>General Altimax RT</t>
    </r>
  </si>
  <si>
    <r>
      <rPr>
        <b/>
        <sz val="11"/>
        <rFont val="Calibri"/>
        <family val="2"/>
      </rPr>
      <t>TR9</t>
    </r>
  </si>
  <si>
    <r>
      <rPr>
        <b/>
        <sz val="11"/>
        <rFont val="Calibri"/>
        <family val="2"/>
      </rPr>
      <t>Firestone Weathergrip + Sno</t>
    </r>
  </si>
  <si>
    <r>
      <rPr>
        <b/>
        <sz val="11"/>
        <rFont val="Calibri"/>
        <family val="2"/>
      </rPr>
      <t>TR5</t>
    </r>
  </si>
  <si>
    <r>
      <rPr>
        <b/>
        <sz val="11"/>
        <rFont val="Calibri"/>
        <family val="2"/>
      </rPr>
      <t>Advanta 5V F01</t>
    </r>
  </si>
  <si>
    <r>
      <rPr>
        <b/>
        <sz val="11"/>
        <rFont val="Calibri"/>
        <family val="2"/>
      </rPr>
      <t>TRC</t>
    </r>
  </si>
  <si>
    <r>
      <rPr>
        <b/>
        <sz val="11"/>
        <rFont val="Calibri"/>
        <family val="2"/>
      </rPr>
      <t>Nokian Tyres Outpost AT</t>
    </r>
  </si>
  <si>
    <r>
      <rPr>
        <b/>
        <sz val="11"/>
        <rFont val="Calibri"/>
        <family val="2"/>
      </rPr>
      <t>TR12</t>
    </r>
  </si>
  <si>
    <r>
      <rPr>
        <b/>
        <sz val="11"/>
        <rFont val="Calibri"/>
        <family val="2"/>
      </rPr>
      <t>Barum Bravvious</t>
    </r>
  </si>
  <si>
    <r>
      <rPr>
        <b/>
        <sz val="11"/>
        <rFont val="Calibri"/>
        <family val="2"/>
      </rPr>
      <t>TR11</t>
    </r>
  </si>
  <si>
    <r>
      <rPr>
        <b/>
        <sz val="11"/>
        <rFont val="Calibri"/>
        <family val="2"/>
      </rPr>
      <t>Riken Raptor ZR A/S</t>
    </r>
  </si>
  <si>
    <r>
      <rPr>
        <b/>
        <sz val="11"/>
        <rFont val="Calibri"/>
        <family val="2"/>
      </rPr>
      <t>TR15</t>
    </r>
  </si>
  <si>
    <r>
      <rPr>
        <b/>
        <sz val="11"/>
        <rFont val="Calibri"/>
        <family val="2"/>
      </rPr>
      <t>General Altimax A/S</t>
    </r>
  </si>
  <si>
    <r>
      <rPr>
        <b/>
        <sz val="11"/>
        <rFont val="Calibri"/>
        <family val="2"/>
      </rPr>
      <t>Continental</t>
    </r>
  </si>
  <si>
    <r>
      <rPr>
        <b/>
        <sz val="11"/>
        <rFont val="Calibri"/>
        <family val="2"/>
      </rPr>
      <t>General Ameritrack TR</t>
    </r>
  </si>
  <si>
    <r>
      <rPr>
        <b/>
        <sz val="11"/>
        <rFont val="Calibri"/>
        <family val="2"/>
      </rPr>
      <t>ironman Imove P/T</t>
    </r>
  </si>
  <si>
    <r>
      <rPr>
        <b/>
        <sz val="11"/>
        <rFont val="Calibri"/>
        <family val="2"/>
      </rPr>
      <t>Primewell A/S</t>
    </r>
  </si>
  <si>
    <r>
      <rPr>
        <b/>
        <sz val="11"/>
        <rFont val="Calibri"/>
        <family val="2"/>
      </rPr>
      <t>BFGoodrich Advantage T/A</t>
    </r>
  </si>
  <si>
    <r>
      <rPr>
        <b/>
        <sz val="11"/>
        <rFont val="Calibri"/>
        <family val="2"/>
      </rPr>
      <t>Hankook Dynapro XT</t>
    </r>
  </si>
  <si>
    <r>
      <rPr>
        <b/>
        <sz val="11"/>
        <rFont val="Calibri"/>
        <family val="2"/>
      </rPr>
      <t>Firestone Firehawk</t>
    </r>
  </si>
  <si>
    <r>
      <rPr>
        <b/>
        <sz val="11"/>
        <rFont val="Calibri"/>
        <family val="2"/>
      </rPr>
      <t>Galken Wildpeak</t>
    </r>
  </si>
  <si>
    <r>
      <rPr>
        <b/>
        <sz val="11"/>
        <rFont val="Calibri"/>
        <family val="2"/>
      </rPr>
      <t>TR13</t>
    </r>
  </si>
  <si>
    <r>
      <rPr>
        <b/>
        <sz val="11"/>
        <rFont val="Calibri"/>
        <family val="2"/>
      </rPr>
      <t>General  GT Altimax Arctic</t>
    </r>
  </si>
  <si>
    <r>
      <rPr>
        <b/>
        <sz val="11"/>
        <rFont val="Calibri"/>
        <family val="2"/>
      </rPr>
      <t>Uniroyal Tigerpaw</t>
    </r>
  </si>
  <si>
    <r>
      <rPr>
        <b/>
        <sz val="11"/>
        <rFont val="Calibri"/>
        <family val="2"/>
      </rPr>
      <t>Goodyear Reliant A/S</t>
    </r>
  </si>
  <si>
    <r>
      <rPr>
        <b/>
        <sz val="11"/>
        <rFont val="Calibri"/>
        <family val="2"/>
      </rPr>
      <t>TR18</t>
    </r>
  </si>
  <si>
    <r>
      <rPr>
        <b/>
        <sz val="11"/>
        <rFont val="Calibri"/>
        <family val="2"/>
      </rPr>
      <t>Coper Discoverer</t>
    </r>
  </si>
  <si>
    <r>
      <rPr>
        <b/>
        <sz val="11"/>
        <rFont val="Calibri"/>
        <family val="2"/>
      </rPr>
      <t>TR14</t>
    </r>
  </si>
  <si>
    <r>
      <rPr>
        <b/>
        <sz val="11"/>
        <rFont val="Calibri"/>
        <family val="2"/>
      </rPr>
      <t>Kelly Edge A/S</t>
    </r>
  </si>
  <si>
    <r>
      <rPr>
        <b/>
        <sz val="11"/>
        <rFont val="Calibri"/>
        <family val="2"/>
      </rPr>
      <t>Rocky Mountain A/S</t>
    </r>
  </si>
  <si>
    <r>
      <rPr>
        <b/>
        <sz val="11"/>
        <rFont val="Calibri"/>
        <family val="2"/>
      </rPr>
      <t>Pathfinder All Terrain</t>
    </r>
  </si>
  <si>
    <t>Nankang Sport</t>
  </si>
  <si>
    <t>TRB</t>
  </si>
  <si>
    <t>Advanta 5VT-01</t>
  </si>
  <si>
    <t>Goodyear Wrangler</t>
  </si>
  <si>
    <t>Americus Rugged A/T</t>
  </si>
  <si>
    <t>Advanta</t>
  </si>
  <si>
    <t>Suredrive Touring</t>
  </si>
  <si>
    <t>Cooper Discoverer ATP</t>
  </si>
  <si>
    <t>Mohave Crossover</t>
  </si>
  <si>
    <t xml:space="preserve">Ironman  </t>
  </si>
  <si>
    <t>TRD</t>
  </si>
  <si>
    <t>ZR</t>
  </si>
  <si>
    <t>Michelin LTX AT2</t>
  </si>
  <si>
    <t>Primewell Valero Sport</t>
  </si>
  <si>
    <t>Primewell Valera Touring</t>
  </si>
  <si>
    <t>Kenda Kenetic</t>
  </si>
  <si>
    <t>Advanta ER800</t>
  </si>
  <si>
    <t>Multimile Wildcountry XTX</t>
  </si>
  <si>
    <t>Goodyear Reliant</t>
  </si>
  <si>
    <t>Hankook Dynapro HT</t>
  </si>
  <si>
    <t>Lawfenn G Fit A/S</t>
  </si>
  <si>
    <t>Toyo Celcius II</t>
  </si>
  <si>
    <t>Douglas All Season Touring</t>
  </si>
  <si>
    <t>TR4</t>
  </si>
  <si>
    <t>Fusion Touring</t>
  </si>
  <si>
    <t>TR10</t>
  </si>
  <si>
    <t>Westlake SU 318 HT</t>
  </si>
  <si>
    <t>TR9</t>
  </si>
  <si>
    <t>Sureway Highway</t>
  </si>
  <si>
    <t>TR5</t>
  </si>
  <si>
    <t>TR6</t>
  </si>
  <si>
    <t>TR7</t>
  </si>
  <si>
    <t>TR11</t>
  </si>
  <si>
    <t>Trio</t>
  </si>
  <si>
    <t>Primewell Valero HT</t>
  </si>
  <si>
    <t>Eldorado Sport Fury</t>
  </si>
  <si>
    <t>Ironman Radial</t>
  </si>
  <si>
    <t xml:space="preserve">TR6  </t>
  </si>
  <si>
    <t>Cooper Discoverer AT3</t>
  </si>
  <si>
    <t>Firestone Firehawk</t>
  </si>
  <si>
    <t>TR14</t>
  </si>
  <si>
    <t>TR15</t>
  </si>
  <si>
    <t>General Altimax</t>
  </si>
  <si>
    <t>Toyo Celcius</t>
  </si>
  <si>
    <t>Nexen Raodian LT8 HL</t>
  </si>
  <si>
    <t>Goodyear Weather Comand</t>
  </si>
  <si>
    <t>Falken Sinera</t>
  </si>
  <si>
    <t>Tr7</t>
  </si>
  <si>
    <t>Yokohama Ascend LX</t>
  </si>
  <si>
    <t>Hankook Kinergy ST</t>
  </si>
  <si>
    <t>Cooper Discoverer</t>
  </si>
  <si>
    <t>Advanta HTR800</t>
  </si>
  <si>
    <t>Goodyear Assurance</t>
  </si>
  <si>
    <t>Cooper CSS Ultra Tour</t>
  </si>
  <si>
    <t>Arizonian Silver edition A/S</t>
  </si>
  <si>
    <t>Yokahama YK740</t>
  </si>
  <si>
    <t>SureDrive A/S</t>
  </si>
  <si>
    <t>Westlake Radial RP18</t>
  </si>
  <si>
    <t>Advanta ATX 750</t>
  </si>
  <si>
    <t>Pathfinder Akk Terrain</t>
  </si>
  <si>
    <t>Cooper Endeavor</t>
  </si>
  <si>
    <t>Falken Pro GS A/S</t>
  </si>
  <si>
    <t>Cooper Discoverer  Enduramax</t>
  </si>
  <si>
    <t>Nexian Roadian AT</t>
  </si>
  <si>
    <t>Milestar WeatherGuard</t>
  </si>
  <si>
    <t>Corsa Highway Terrain</t>
  </si>
  <si>
    <t>TR12</t>
  </si>
  <si>
    <t>Hercules  Terra Track AT</t>
  </si>
  <si>
    <t>Dextero A/T</t>
  </si>
  <si>
    <t>Tr2</t>
  </si>
  <si>
    <t>Hankook Kinergy</t>
  </si>
  <si>
    <t>Phantom C-Sport</t>
  </si>
  <si>
    <t>Firestone Destination LE3</t>
  </si>
  <si>
    <t>Six</t>
  </si>
  <si>
    <t xml:space="preserve">Hankook Dynapro HT </t>
  </si>
  <si>
    <t>Blizzak</t>
  </si>
  <si>
    <t>Bridgestone Dueler A/T</t>
  </si>
  <si>
    <t>Set +1</t>
  </si>
  <si>
    <t>Firestone</t>
  </si>
  <si>
    <t>Goodyear Wrangler Trail (22)</t>
  </si>
  <si>
    <t>Hankook Kinergy (25)</t>
  </si>
  <si>
    <t>Kumho Soul (22)</t>
  </si>
  <si>
    <t>Rack</t>
  </si>
  <si>
    <t>Advanta ATX 850 W/Whl (24)</t>
  </si>
  <si>
    <t>Kenda Kenetika Tour (25)</t>
  </si>
  <si>
    <t>Kumho Solus (25)</t>
  </si>
  <si>
    <t>Hankook Kynergy (23)</t>
  </si>
  <si>
    <t xml:space="preserve">Set  </t>
  </si>
  <si>
    <t>Starfire Solarus (24)</t>
  </si>
  <si>
    <t>Bridgestone Dueler A/T (23)</t>
  </si>
  <si>
    <t>Advanta HPZ-02 (25)</t>
  </si>
  <si>
    <t>Premiorri Via Maggiore (24)</t>
  </si>
  <si>
    <t>Continental CrossCont (25)</t>
  </si>
  <si>
    <t>Kelly Edge A/T (23)</t>
  </si>
  <si>
    <t>Cooper Endeavor (24)</t>
  </si>
  <si>
    <t>Firestone Transforce (24)</t>
  </si>
  <si>
    <t>Firestone Transforce (23)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</si>
</sst>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\$\ 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/>
    </xf>
    <xf numFmtId="42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42" fontId="2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/>
    <xf numFmtId="42" fontId="3" fillId="0" borderId="0" xfId="0" applyNumberFormat="1" applyFont="1"/>
    <xf numFmtId="0" fontId="4" fillId="0" borderId="0" xfId="0" applyFont="1"/>
    <xf numFmtId="42" fontId="3" fillId="0" borderId="3" xfId="0" applyNumberFormat="1" applyFont="1" applyBorder="1"/>
    <xf numFmtId="14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0" xfId="2" applyAlignment="1">
      <alignment horizontal="center" vertical="justify"/>
    </xf>
    <xf numFmtId="0" fontId="5" fillId="0" borderId="0" xfId="2" applyAlignment="1">
      <alignment horizontal="center"/>
    </xf>
    <xf numFmtId="42" fontId="5" fillId="0" borderId="0" xfId="2" applyNumberFormat="1" applyAlignment="1">
      <alignment horizontal="center"/>
    </xf>
    <xf numFmtId="0" fontId="5" fillId="0" borderId="0" xfId="2" applyAlignment="1">
      <alignment horizontal="left"/>
    </xf>
    <xf numFmtId="0" fontId="5" fillId="0" borderId="0" xfId="2" applyAlignment="1"/>
    <xf numFmtId="14" fontId="2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left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1" fontId="9" fillId="0" borderId="6" xfId="3" applyNumberFormat="1" applyFont="1" applyBorder="1" applyAlignment="1">
      <alignment horizontal="center" vertical="top" shrinkToFit="1"/>
    </xf>
    <xf numFmtId="0" fontId="7" fillId="0" borderId="6" xfId="3" applyBorder="1" applyAlignment="1">
      <alignment horizontal="center" wrapText="1"/>
    </xf>
    <xf numFmtId="0" fontId="8" fillId="0" borderId="1" xfId="3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8" fillId="0" borderId="1" xfId="3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1" fontId="9" fillId="0" borderId="1" xfId="3" applyNumberFormat="1" applyFont="1" applyBorder="1" applyAlignment="1">
      <alignment horizontal="center" vertical="top" shrinkToFit="1"/>
    </xf>
    <xf numFmtId="42" fontId="2" fillId="0" borderId="6" xfId="1" applyNumberFormat="1" applyFont="1" applyBorder="1" applyAlignment="1">
      <alignment horizontal="center"/>
    </xf>
    <xf numFmtId="164" fontId="9" fillId="0" borderId="1" xfId="3" applyNumberFormat="1" applyFont="1" applyBorder="1" applyAlignment="1">
      <alignment horizontal="center" vertical="top" shrinkToFit="1"/>
    </xf>
    <xf numFmtId="1" fontId="9" fillId="0" borderId="4" xfId="3" applyNumberFormat="1" applyFont="1" applyBorder="1" applyAlignment="1">
      <alignment horizontal="center" vertical="top" shrinkToFit="1"/>
    </xf>
    <xf numFmtId="0" fontId="11" fillId="0" borderId="6" xfId="3" applyFont="1" applyBorder="1" applyAlignment="1">
      <alignment horizontal="center" wrapText="1"/>
    </xf>
    <xf numFmtId="0" fontId="10" fillId="0" borderId="6" xfId="3" applyFont="1" applyBorder="1" applyAlignment="1">
      <alignment horizontal="center" vertical="top" wrapText="1"/>
    </xf>
    <xf numFmtId="0" fontId="10" fillId="0" borderId="1" xfId="3" applyFont="1" applyBorder="1" applyAlignment="1">
      <alignment horizontal="center" vertical="top" wrapText="1"/>
    </xf>
    <xf numFmtId="0" fontId="10" fillId="0" borderId="1" xfId="3" applyFont="1" applyBorder="1" applyAlignment="1">
      <alignment horizontal="left" vertical="top" wrapText="1"/>
    </xf>
    <xf numFmtId="0" fontId="10" fillId="0" borderId="5" xfId="3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/>
    </xf>
    <xf numFmtId="0" fontId="11" fillId="0" borderId="5" xfId="3" applyFont="1" applyBorder="1" applyAlignment="1">
      <alignment horizontal="center" wrapText="1"/>
    </xf>
    <xf numFmtId="0" fontId="8" fillId="0" borderId="4" xfId="3" applyFont="1" applyBorder="1" applyAlignment="1">
      <alignment horizontal="center" vertical="top" wrapText="1"/>
    </xf>
    <xf numFmtId="5" fontId="2" fillId="0" borderId="1" xfId="1" applyNumberFormat="1" applyFont="1" applyBorder="1" applyAlignment="1">
      <alignment horizontal="center"/>
    </xf>
    <xf numFmtId="5" fontId="9" fillId="0" borderId="1" xfId="1" applyNumberFormat="1" applyFont="1" applyBorder="1" applyAlignment="1">
      <alignment horizontal="center" vertical="top" shrinkToFit="1"/>
    </xf>
    <xf numFmtId="5" fontId="2" fillId="0" borderId="6" xfId="1" applyNumberFormat="1" applyFont="1" applyBorder="1" applyAlignment="1">
      <alignment horizontal="center"/>
    </xf>
    <xf numFmtId="5" fontId="9" fillId="0" borderId="6" xfId="1" applyNumberFormat="1" applyFont="1" applyBorder="1" applyAlignment="1">
      <alignment horizontal="center" vertical="top" shrinkToFit="1"/>
    </xf>
    <xf numFmtId="5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42" fontId="2" fillId="0" borderId="1" xfId="1" applyNumberFormat="1" applyFont="1" applyBorder="1" applyAlignment="1">
      <alignment horizontal="center" vertical="top"/>
    </xf>
    <xf numFmtId="42" fontId="5" fillId="0" borderId="0" xfId="2" applyNumberFormat="1" applyAlignment="1">
      <alignment horizontal="center" vertical="top"/>
    </xf>
    <xf numFmtId="42" fontId="2" fillId="0" borderId="0" xfId="1" applyNumberFormat="1" applyFont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justify"/>
    </xf>
    <xf numFmtId="0" fontId="5" fillId="0" borderId="0" xfId="2" applyAlignment="1">
      <alignment horizontal="center" vertical="justify"/>
    </xf>
    <xf numFmtId="0" fontId="6" fillId="0" borderId="2" xfId="0" applyFont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Normal 2" xfId="3" xr:uid="{1079376A-C48B-46C3-884C-45639BBE6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4</xdr:row>
      <xdr:rowOff>89535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E4125E-2951-44C0-94EC-59CBB65C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419225" cy="851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ll@frenchlakeautoparts.com?subject=Tire%20Request%20from%20we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82BC-03A5-450E-9ECD-9253A10A2C64}">
  <dimension ref="A2:J13"/>
  <sheetViews>
    <sheetView workbookViewId="0">
      <selection activeCell="A11" sqref="A11"/>
    </sheetView>
  </sheetViews>
  <sheetFormatPr defaultRowHeight="15" x14ac:dyDescent="0.25"/>
  <cols>
    <col min="1" max="1" width="5.7109375" style="5" customWidth="1"/>
    <col min="2" max="2" width="4.28515625" style="5" customWidth="1"/>
    <col min="3" max="6" width="9.140625" style="5"/>
    <col min="7" max="7" width="9.140625" style="6"/>
    <col min="8" max="8" width="9.140625" style="5"/>
    <col min="9" max="9" width="23.7109375" style="7" customWidth="1"/>
    <col min="11" max="16384" width="9.140625" style="4"/>
  </cols>
  <sheetData>
    <row r="2" spans="1:9" ht="15" customHeight="1" x14ac:dyDescent="0.25">
      <c r="E2" s="58" t="s">
        <v>14</v>
      </c>
      <c r="F2" s="58"/>
      <c r="G2" s="58"/>
      <c r="H2" s="58"/>
      <c r="I2" s="58"/>
    </row>
    <row r="3" spans="1:9" x14ac:dyDescent="0.25">
      <c r="E3" s="58"/>
      <c r="F3" s="58"/>
      <c r="G3" s="58"/>
      <c r="H3" s="58"/>
      <c r="I3" s="58"/>
    </row>
    <row r="4" spans="1:9" x14ac:dyDescent="0.25">
      <c r="E4" s="59" t="s">
        <v>22</v>
      </c>
      <c r="F4" s="59"/>
      <c r="G4" s="59"/>
      <c r="H4" s="59"/>
      <c r="I4" s="59"/>
    </row>
    <row r="5" spans="1:9" x14ac:dyDescent="0.25">
      <c r="E5" s="16"/>
      <c r="F5" s="16"/>
      <c r="G5" s="16"/>
      <c r="H5" s="16"/>
      <c r="I5" s="16"/>
    </row>
    <row r="6" spans="1:9" x14ac:dyDescent="0.25">
      <c r="A6" s="57" t="s">
        <v>29</v>
      </c>
      <c r="B6" s="57"/>
      <c r="C6" s="57"/>
      <c r="D6" s="17" t="s">
        <v>23</v>
      </c>
      <c r="E6" s="17" t="s">
        <v>24</v>
      </c>
      <c r="F6" s="17" t="s">
        <v>25</v>
      </c>
      <c r="G6" s="18" t="s">
        <v>26</v>
      </c>
      <c r="H6" s="17" t="s">
        <v>27</v>
      </c>
      <c r="I6" s="19" t="s">
        <v>28</v>
      </c>
    </row>
    <row r="7" spans="1:9" x14ac:dyDescent="0.25">
      <c r="A7" s="8"/>
      <c r="B7" s="8"/>
      <c r="C7" s="8"/>
      <c r="D7" s="8"/>
      <c r="E7" s="8" t="s">
        <v>30</v>
      </c>
      <c r="F7" s="8"/>
      <c r="G7" s="8"/>
      <c r="H7" s="8"/>
      <c r="I7" s="8"/>
    </row>
    <row r="8" spans="1:9" x14ac:dyDescent="0.25">
      <c r="A8" s="1" t="s">
        <v>19</v>
      </c>
      <c r="B8" s="8"/>
      <c r="C8" s="1" t="s">
        <v>17</v>
      </c>
      <c r="D8" s="1" t="s">
        <v>18</v>
      </c>
      <c r="E8" s="1" t="s">
        <v>16</v>
      </c>
      <c r="F8" s="15" t="s">
        <v>20</v>
      </c>
      <c r="G8" s="1" t="s">
        <v>15</v>
      </c>
      <c r="H8" s="1" t="s">
        <v>21</v>
      </c>
      <c r="I8" s="13">
        <f ca="1">TODAY()</f>
        <v>46136</v>
      </c>
    </row>
    <row r="9" spans="1:9" x14ac:dyDescent="0.25">
      <c r="A9" s="1" t="s">
        <v>33</v>
      </c>
      <c r="B9" s="8"/>
      <c r="C9" s="1">
        <v>155</v>
      </c>
      <c r="D9" s="1">
        <v>80</v>
      </c>
      <c r="E9" s="1">
        <v>13</v>
      </c>
      <c r="F9" s="15" t="s">
        <v>42</v>
      </c>
      <c r="G9" s="47">
        <v>40</v>
      </c>
      <c r="H9" s="1">
        <v>9</v>
      </c>
      <c r="I9" s="23" t="s">
        <v>189</v>
      </c>
    </row>
    <row r="10" spans="1:9" x14ac:dyDescent="0.25">
      <c r="A10" s="1" t="s">
        <v>33</v>
      </c>
      <c r="B10" s="8"/>
      <c r="C10" s="1">
        <v>175</v>
      </c>
      <c r="D10" s="1">
        <v>70</v>
      </c>
      <c r="E10" s="1">
        <v>14</v>
      </c>
      <c r="F10" s="15" t="s">
        <v>0</v>
      </c>
      <c r="G10" s="47">
        <v>160</v>
      </c>
      <c r="H10" s="1">
        <v>8</v>
      </c>
      <c r="I10" s="23" t="s">
        <v>188</v>
      </c>
    </row>
    <row r="11" spans="1:9" x14ac:dyDescent="0.25">
      <c r="A11" s="1" t="s">
        <v>33</v>
      </c>
      <c r="B11" s="8"/>
      <c r="C11" s="1">
        <v>185</v>
      </c>
      <c r="D11" s="1">
        <v>65</v>
      </c>
      <c r="E11" s="1">
        <v>14</v>
      </c>
      <c r="F11" s="15" t="s">
        <v>0</v>
      </c>
      <c r="G11" s="47">
        <v>120</v>
      </c>
      <c r="H11" s="1">
        <v>7</v>
      </c>
      <c r="I11" s="23" t="s">
        <v>192</v>
      </c>
    </row>
    <row r="13" spans="1:9" ht="3" customHeight="1" x14ac:dyDescent="0.25">
      <c r="G13" s="6" t="e">
        <f>SUM(#REF!)</f>
        <v>#REF!</v>
      </c>
    </row>
  </sheetData>
  <sortState xmlns:xlrd2="http://schemas.microsoft.com/office/spreadsheetml/2017/richdata2" ref="A9:I11">
    <sortCondition ref="E9:E11"/>
    <sortCondition ref="C9:C11"/>
    <sortCondition ref="D9:D11"/>
  </sortState>
  <mergeCells count="3">
    <mergeCell ref="E2:I3"/>
    <mergeCell ref="E4:I4"/>
    <mergeCell ref="A6:C6"/>
  </mergeCells>
  <hyperlinks>
    <hyperlink ref="E4:I4" r:id="rId1" display="You may also email us at sales@frenchlakeautoparts.com" xr:uid="{55675AE4-3898-45D0-A0D3-39DC65BA549A}"/>
    <hyperlink ref="E6" location="'15&quot;'!A1" display="15&quot;" xr:uid="{FE019DC9-E020-4968-AE61-6A7D2615CD35}"/>
    <hyperlink ref="F6" location="'16&quot;'!A1" display="16&quot;" xr:uid="{92F04F7F-0E2E-410C-8835-41C66AB5CB20}"/>
    <hyperlink ref="G6" location="'17&quot;'!A1" display="17&quot;" xr:uid="{286CD904-C648-4499-8B89-363CF72D3A72}"/>
    <hyperlink ref="H6" location="'18&quot;'!A1" display="18&quot;" xr:uid="{064461F1-9E20-4D65-8971-517DF3070B52}"/>
    <hyperlink ref="I6" location="'19-22&quot;'!A1" display="19&quot; and Larger" xr:uid="{56FD76D4-9BE4-4A21-B632-D8C615C5E2FF}"/>
    <hyperlink ref="D6" location="'14&quot; '!A1" display="14&quot;" xr:uid="{3F0F6D8C-B3CF-4DCB-8793-82BB070FE035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79B1-E7B5-4389-B1B6-52B85470E4BF}">
  <dimension ref="A1:J9"/>
  <sheetViews>
    <sheetView zoomScaleNormal="100" workbookViewId="0">
      <selection activeCell="A6" sqref="A6"/>
    </sheetView>
  </sheetViews>
  <sheetFormatPr defaultRowHeight="15" x14ac:dyDescent="0.25"/>
  <cols>
    <col min="1" max="1" width="5.7109375" style="5" customWidth="1"/>
    <col min="2" max="2" width="3.7109375" style="5" customWidth="1"/>
    <col min="3" max="6" width="9.140625" style="5"/>
    <col min="7" max="7" width="8" style="6" customWidth="1"/>
    <col min="8" max="8" width="9.140625" style="5"/>
    <col min="9" max="9" width="26.7109375" style="7" customWidth="1"/>
    <col min="11" max="16384" width="9.140625" style="4"/>
  </cols>
  <sheetData>
    <row r="1" spans="1:10" x14ac:dyDescent="0.25">
      <c r="A1" s="57" t="s">
        <v>29</v>
      </c>
      <c r="B1" s="57"/>
      <c r="C1" s="57"/>
      <c r="D1" s="17" t="s">
        <v>23</v>
      </c>
      <c r="E1" s="17" t="s">
        <v>24</v>
      </c>
      <c r="F1" s="17" t="s">
        <v>25</v>
      </c>
      <c r="G1" s="18" t="s">
        <v>26</v>
      </c>
      <c r="H1" s="17" t="s">
        <v>27</v>
      </c>
      <c r="I1" s="19" t="s">
        <v>28</v>
      </c>
    </row>
    <row r="2" spans="1:10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</row>
    <row r="3" spans="1:10" x14ac:dyDescent="0.25">
      <c r="A3" s="1" t="s">
        <v>19</v>
      </c>
      <c r="B3" s="14"/>
      <c r="C3" s="1" t="s">
        <v>17</v>
      </c>
      <c r="D3" s="1" t="s">
        <v>18</v>
      </c>
      <c r="E3" s="1" t="s">
        <v>16</v>
      </c>
      <c r="F3" s="15" t="s">
        <v>20</v>
      </c>
      <c r="G3" s="2" t="s">
        <v>15</v>
      </c>
      <c r="H3" s="1" t="s">
        <v>21</v>
      </c>
      <c r="I3" s="13">
        <f ca="1">TODAY()</f>
        <v>46136</v>
      </c>
      <c r="J3" s="4"/>
    </row>
    <row r="4" spans="1:10" x14ac:dyDescent="0.25">
      <c r="A4" s="1" t="s">
        <v>36</v>
      </c>
      <c r="B4" s="1" t="s">
        <v>45</v>
      </c>
      <c r="C4" s="1">
        <v>31</v>
      </c>
      <c r="D4" s="1">
        <v>10.5</v>
      </c>
      <c r="E4" s="1">
        <v>15</v>
      </c>
      <c r="F4" s="1" t="s">
        <v>42</v>
      </c>
      <c r="G4" s="2">
        <v>200</v>
      </c>
      <c r="H4" s="1">
        <v>17</v>
      </c>
      <c r="I4" s="3" t="s">
        <v>187</v>
      </c>
    </row>
    <row r="5" spans="1:10" x14ac:dyDescent="0.25">
      <c r="A5" s="1" t="s">
        <v>34</v>
      </c>
      <c r="B5" s="1"/>
      <c r="C5" s="1">
        <v>195</v>
      </c>
      <c r="D5" s="1">
        <v>65</v>
      </c>
      <c r="E5" s="1">
        <v>15</v>
      </c>
      <c r="F5" s="1" t="s">
        <v>0</v>
      </c>
      <c r="G5" s="2">
        <v>120</v>
      </c>
      <c r="H5" s="1">
        <v>8</v>
      </c>
      <c r="I5" s="3" t="s">
        <v>202</v>
      </c>
    </row>
    <row r="6" spans="1:10" x14ac:dyDescent="0.25">
      <c r="A6" s="1"/>
      <c r="B6" s="1"/>
      <c r="C6" s="1"/>
      <c r="D6" s="1"/>
      <c r="E6" s="1"/>
      <c r="F6" s="1"/>
      <c r="G6" s="2"/>
      <c r="H6" s="1"/>
      <c r="I6" s="3"/>
    </row>
    <row r="7" spans="1:10" x14ac:dyDescent="0.25">
      <c r="A7" s="1"/>
      <c r="B7" s="1"/>
      <c r="C7" s="1"/>
      <c r="D7" s="1"/>
      <c r="E7" s="1"/>
      <c r="F7" s="1"/>
      <c r="G7" s="2"/>
      <c r="H7" s="1"/>
      <c r="I7" s="3"/>
    </row>
    <row r="8" spans="1:10" x14ac:dyDescent="0.25">
      <c r="A8" s="1"/>
      <c r="B8" s="1"/>
      <c r="C8" s="1"/>
      <c r="D8" s="1"/>
      <c r="E8" s="1"/>
      <c r="F8" s="1"/>
      <c r="G8" s="2"/>
      <c r="H8" s="1"/>
      <c r="I8" s="3"/>
    </row>
    <row r="9" spans="1:10" x14ac:dyDescent="0.25">
      <c r="A9" s="1"/>
      <c r="B9" s="1"/>
      <c r="C9" s="1"/>
      <c r="D9" s="1"/>
      <c r="E9" s="1"/>
      <c r="F9" s="1"/>
      <c r="G9" s="2"/>
      <c r="H9" s="1"/>
      <c r="I9" s="3"/>
    </row>
  </sheetData>
  <sortState xmlns:xlrd2="http://schemas.microsoft.com/office/spreadsheetml/2017/richdata2" ref="A4:I9">
    <sortCondition ref="C4:C9"/>
    <sortCondition ref="D4:D9"/>
    <sortCondition ref="E4:E9"/>
    <sortCondition ref="F4:F9"/>
    <sortCondition ref="G4:G9"/>
  </sortState>
  <mergeCells count="2">
    <mergeCell ref="A2:I2"/>
    <mergeCell ref="A1:C1"/>
  </mergeCells>
  <hyperlinks>
    <hyperlink ref="E1" location="'15&quot;'!A1" display="15&quot;" xr:uid="{AC82CE17-54EC-4D70-8961-BAB93D40FEE2}"/>
    <hyperlink ref="F1" location="'16&quot;'!A1" display="16&quot;" xr:uid="{59492BF6-8F81-4DDF-AAAB-FBFB3E776332}"/>
    <hyperlink ref="G1" location="'17&quot;'!A1" display="17&quot;" xr:uid="{38688FCD-DD1D-4C6C-87E9-986FFAF8BF5D}"/>
    <hyperlink ref="H1" location="'18&quot;'!A1" display="18&quot;" xr:uid="{1C805FBB-9EC7-43E8-B3B5-0DCB3F434E22}"/>
    <hyperlink ref="I1" location="'19-22&quot;'!A1" display="19&quot; and Larger" xr:uid="{D031CBD9-16CF-4D21-87B3-7E7E10C1A803}"/>
    <hyperlink ref="D1" location="'14&quot; '!A1" display="14&quot;" xr:uid="{EA1AB5BC-8F5E-4E12-9077-F5B067E75D8D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6006-1609-46EC-B8CB-14EE929BC3F0}">
  <dimension ref="A1:J16"/>
  <sheetViews>
    <sheetView zoomScaleNormal="100" workbookViewId="0">
      <selection activeCell="I13" sqref="I13"/>
    </sheetView>
  </sheetViews>
  <sheetFormatPr defaultRowHeight="15" x14ac:dyDescent="0.25"/>
  <cols>
    <col min="1" max="1" width="5.7109375" style="5" customWidth="1"/>
    <col min="2" max="2" width="4.28515625" style="5" customWidth="1"/>
    <col min="3" max="3" width="8.140625" style="5" customWidth="1"/>
    <col min="4" max="4" width="9.140625" style="5"/>
    <col min="5" max="5" width="6.85546875" style="5" customWidth="1"/>
    <col min="6" max="6" width="8.42578125" style="5" customWidth="1"/>
    <col min="7" max="7" width="7.28515625" style="6" customWidth="1"/>
    <col min="8" max="8" width="9.28515625" style="5" customWidth="1"/>
    <col min="9" max="9" width="30.140625" style="4" bestFit="1" customWidth="1"/>
    <col min="11" max="16384" width="9.140625" style="4"/>
  </cols>
  <sheetData>
    <row r="1" spans="1:10" x14ac:dyDescent="0.25">
      <c r="A1" s="57" t="s">
        <v>29</v>
      </c>
      <c r="B1" s="57"/>
      <c r="C1" s="57"/>
      <c r="D1" s="17" t="s">
        <v>23</v>
      </c>
      <c r="E1" s="17" t="s">
        <v>24</v>
      </c>
      <c r="F1" s="17" t="s">
        <v>25</v>
      </c>
      <c r="G1" s="18" t="s">
        <v>26</v>
      </c>
      <c r="H1" s="17" t="s">
        <v>27</v>
      </c>
      <c r="I1" s="20" t="s">
        <v>28</v>
      </c>
    </row>
    <row r="2" spans="1:10" x14ac:dyDescent="0.25">
      <c r="A2" s="56" t="s">
        <v>3</v>
      </c>
      <c r="B2" s="56"/>
      <c r="C2" s="56"/>
      <c r="D2" s="56"/>
      <c r="E2" s="56"/>
      <c r="F2" s="56"/>
      <c r="G2" s="56"/>
      <c r="H2" s="56"/>
      <c r="I2" s="56"/>
    </row>
    <row r="3" spans="1:10" x14ac:dyDescent="0.25">
      <c r="A3" s="1" t="s">
        <v>19</v>
      </c>
      <c r="B3" s="14"/>
      <c r="C3" s="1" t="s">
        <v>17</v>
      </c>
      <c r="D3" s="1" t="s">
        <v>18</v>
      </c>
      <c r="E3" s="1" t="s">
        <v>16</v>
      </c>
      <c r="F3" s="15" t="s">
        <v>20</v>
      </c>
      <c r="G3" s="2" t="s">
        <v>15</v>
      </c>
      <c r="H3" s="1" t="s">
        <v>21</v>
      </c>
      <c r="I3" s="29">
        <f ca="1">TODAY()</f>
        <v>46136</v>
      </c>
      <c r="J3" s="4"/>
    </row>
    <row r="4" spans="1:10" x14ac:dyDescent="0.25">
      <c r="A4" s="30" t="s">
        <v>37</v>
      </c>
      <c r="B4" s="32"/>
      <c r="C4" s="32">
        <v>6</v>
      </c>
      <c r="D4" s="32">
        <v>50</v>
      </c>
      <c r="E4" s="32">
        <v>16</v>
      </c>
      <c r="F4" s="32" t="s">
        <v>1</v>
      </c>
      <c r="G4" s="34">
        <v>100</v>
      </c>
      <c r="H4" s="32">
        <v>11</v>
      </c>
      <c r="I4" s="22" t="s">
        <v>186</v>
      </c>
      <c r="J4" s="4"/>
    </row>
    <row r="5" spans="1:10" x14ac:dyDescent="0.25">
      <c r="A5" s="30" t="s">
        <v>137</v>
      </c>
      <c r="B5" s="32" t="s">
        <v>45</v>
      </c>
      <c r="C5" s="32">
        <v>205</v>
      </c>
      <c r="D5" s="32">
        <v>75</v>
      </c>
      <c r="E5" s="32">
        <v>16</v>
      </c>
      <c r="F5" s="32" t="s">
        <v>181</v>
      </c>
      <c r="G5" s="34">
        <v>450</v>
      </c>
      <c r="H5" s="32">
        <v>12</v>
      </c>
      <c r="I5" s="22" t="s">
        <v>182</v>
      </c>
      <c r="J5" s="4"/>
    </row>
    <row r="6" spans="1:10" x14ac:dyDescent="0.25">
      <c r="A6" s="30" t="s">
        <v>131</v>
      </c>
      <c r="B6" s="32"/>
      <c r="C6" s="32">
        <v>215</v>
      </c>
      <c r="D6" s="32">
        <v>55</v>
      </c>
      <c r="E6" s="32">
        <v>16</v>
      </c>
      <c r="F6" s="32" t="s">
        <v>1</v>
      </c>
      <c r="G6" s="34">
        <v>100</v>
      </c>
      <c r="H6" s="32">
        <v>10</v>
      </c>
      <c r="I6" s="22" t="s">
        <v>199</v>
      </c>
      <c r="J6" s="4"/>
    </row>
    <row r="7" spans="1:10" x14ac:dyDescent="0.25">
      <c r="A7" s="30" t="s">
        <v>138</v>
      </c>
      <c r="B7" s="32"/>
      <c r="C7" s="32">
        <v>215</v>
      </c>
      <c r="D7" s="32">
        <v>60</v>
      </c>
      <c r="E7" s="32">
        <v>16</v>
      </c>
      <c r="F7" s="32" t="s">
        <v>0</v>
      </c>
      <c r="G7" s="34">
        <v>120</v>
      </c>
      <c r="H7" s="32">
        <v>8</v>
      </c>
      <c r="I7" s="22" t="s">
        <v>194</v>
      </c>
      <c r="J7" s="4"/>
    </row>
    <row r="8" spans="1:10" x14ac:dyDescent="0.25">
      <c r="A8" s="30" t="s">
        <v>131</v>
      </c>
      <c r="B8" s="32"/>
      <c r="C8" s="32">
        <v>215</v>
      </c>
      <c r="D8" s="32">
        <v>60</v>
      </c>
      <c r="E8" s="32">
        <v>16</v>
      </c>
      <c r="F8" s="32" t="s">
        <v>0</v>
      </c>
      <c r="G8" s="34">
        <v>120</v>
      </c>
      <c r="H8" s="32">
        <v>8</v>
      </c>
      <c r="I8" s="22" t="s">
        <v>198</v>
      </c>
      <c r="J8" s="4"/>
    </row>
    <row r="9" spans="1:10" x14ac:dyDescent="0.25">
      <c r="A9" s="30" t="s">
        <v>35</v>
      </c>
      <c r="B9" s="32"/>
      <c r="C9" s="32">
        <v>215</v>
      </c>
      <c r="D9" s="32">
        <v>70</v>
      </c>
      <c r="E9" s="32">
        <v>16</v>
      </c>
      <c r="F9" s="32" t="s">
        <v>0</v>
      </c>
      <c r="G9" s="34">
        <v>120</v>
      </c>
      <c r="H9" s="32">
        <v>8</v>
      </c>
      <c r="I9" s="22" t="s">
        <v>193</v>
      </c>
      <c r="J9" s="4"/>
    </row>
    <row r="10" spans="1:10" x14ac:dyDescent="0.25">
      <c r="A10" s="30" t="s">
        <v>137</v>
      </c>
      <c r="B10" s="32" t="s">
        <v>45</v>
      </c>
      <c r="C10" s="32">
        <v>225</v>
      </c>
      <c r="D10" s="32">
        <v>75</v>
      </c>
      <c r="E10" s="32">
        <v>16</v>
      </c>
      <c r="F10" s="32" t="s">
        <v>1</v>
      </c>
      <c r="G10" s="34">
        <v>125</v>
      </c>
      <c r="H10" s="32">
        <v>11</v>
      </c>
      <c r="I10" s="22" t="s">
        <v>204</v>
      </c>
      <c r="J10" s="4"/>
    </row>
    <row r="11" spans="1:10" x14ac:dyDescent="0.25">
      <c r="A11" s="30" t="s">
        <v>131</v>
      </c>
      <c r="B11" s="32" t="s">
        <v>45</v>
      </c>
      <c r="C11" s="32">
        <v>225</v>
      </c>
      <c r="D11" s="32">
        <v>75</v>
      </c>
      <c r="E11" s="32">
        <v>16</v>
      </c>
      <c r="F11" s="32" t="s">
        <v>1</v>
      </c>
      <c r="G11" s="34">
        <v>150</v>
      </c>
      <c r="H11" s="32">
        <v>12</v>
      </c>
      <c r="I11" s="22" t="s">
        <v>203</v>
      </c>
      <c r="J11" s="4"/>
    </row>
    <row r="12" spans="1:10" x14ac:dyDescent="0.25">
      <c r="A12" s="30"/>
      <c r="B12" s="32"/>
      <c r="C12" s="32"/>
      <c r="D12" s="32"/>
      <c r="E12" s="32"/>
      <c r="F12" s="32"/>
      <c r="G12" s="34"/>
      <c r="H12" s="32"/>
      <c r="I12" s="22"/>
      <c r="J12" s="4"/>
    </row>
    <row r="13" spans="1:10" x14ac:dyDescent="0.25">
      <c r="A13" s="30"/>
      <c r="B13" s="32"/>
      <c r="C13" s="32"/>
      <c r="D13" s="32"/>
      <c r="E13" s="32"/>
      <c r="F13" s="32"/>
      <c r="G13" s="34"/>
      <c r="H13" s="32"/>
      <c r="I13" s="22"/>
      <c r="J13" s="4"/>
    </row>
    <row r="14" spans="1:10" x14ac:dyDescent="0.25">
      <c r="A14" s="30"/>
      <c r="B14" s="32"/>
      <c r="C14" s="32"/>
      <c r="D14" s="32"/>
      <c r="E14" s="32"/>
      <c r="F14" s="32"/>
      <c r="G14" s="34"/>
      <c r="H14" s="32"/>
      <c r="I14" s="22"/>
      <c r="J14" s="4"/>
    </row>
    <row r="15" spans="1:10" x14ac:dyDescent="0.25">
      <c r="A15" s="30"/>
      <c r="B15" s="32"/>
      <c r="C15" s="32"/>
      <c r="D15" s="32"/>
      <c r="E15" s="32"/>
      <c r="F15" s="32"/>
      <c r="G15" s="34"/>
      <c r="H15" s="32"/>
      <c r="I15" s="22"/>
      <c r="J15" s="4"/>
    </row>
    <row r="16" spans="1:10" x14ac:dyDescent="0.25">
      <c r="A16" s="30"/>
      <c r="B16" s="32"/>
      <c r="C16" s="32"/>
      <c r="D16" s="32"/>
      <c r="E16" s="32"/>
      <c r="F16" s="32"/>
      <c r="G16" s="34"/>
      <c r="H16" s="32"/>
      <c r="I16" s="22"/>
      <c r="J16" s="4"/>
    </row>
  </sheetData>
  <sortState xmlns:xlrd2="http://schemas.microsoft.com/office/spreadsheetml/2017/richdata2" ref="A4:I11">
    <sortCondition ref="E4:E11"/>
    <sortCondition ref="C4:C11"/>
    <sortCondition ref="D4:D11"/>
    <sortCondition ref="F4:F11"/>
    <sortCondition ref="G4:G11"/>
  </sortState>
  <mergeCells count="2">
    <mergeCell ref="A2:I2"/>
    <mergeCell ref="A1:C1"/>
  </mergeCells>
  <hyperlinks>
    <hyperlink ref="E1" location="'15&quot;'!A1" display="15&quot;" xr:uid="{3DECA92C-FEF2-423A-AC0B-D20D67F68163}"/>
    <hyperlink ref="F1" location="'16&quot;'!A1" display="16&quot;" xr:uid="{5E65FA3D-B457-46CC-856A-06C958222811}"/>
    <hyperlink ref="G1" location="'17&quot;'!A1" display="17&quot;" xr:uid="{74D11E22-5B92-4CBE-9035-3160ED539B06}"/>
    <hyperlink ref="H1" location="'18&quot;'!A1" display="18&quot;" xr:uid="{3F5B2307-58BC-47D0-B9F6-A7865FD77873}"/>
    <hyperlink ref="I1" location="'19-22&quot;'!A1" display="19&quot; and Larger" xr:uid="{F49A954B-F6F3-4B39-8618-9A927ACE3BC8}"/>
    <hyperlink ref="D1" location="'14&quot; '!A1" display="14&quot;" xr:uid="{B44B0AE9-91DA-4BBD-8208-EA2A1F023CBB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CEA7-4643-4F0A-9DBF-C7FDD0478A7C}">
  <dimension ref="A1:J12"/>
  <sheetViews>
    <sheetView tabSelected="1" zoomScaleNormal="100" workbookViewId="0">
      <selection activeCell="E8" sqref="E8"/>
    </sheetView>
  </sheetViews>
  <sheetFormatPr defaultRowHeight="15" x14ac:dyDescent="0.25"/>
  <cols>
    <col min="1" max="1" width="5.7109375" style="5" customWidth="1"/>
    <col min="2" max="2" width="4" style="5" customWidth="1"/>
    <col min="3" max="4" width="9.140625" style="5"/>
    <col min="5" max="5" width="7" style="5" bestFit="1" customWidth="1"/>
    <col min="6" max="6" width="5.7109375" style="5" bestFit="1" customWidth="1"/>
    <col min="7" max="7" width="6.85546875" style="55" bestFit="1" customWidth="1"/>
    <col min="8" max="8" width="9.28515625" style="5" customWidth="1"/>
    <col min="9" max="9" width="29.28515625" style="7" bestFit="1" customWidth="1"/>
    <col min="11" max="16384" width="9.140625" style="4"/>
  </cols>
  <sheetData>
    <row r="1" spans="1:10" x14ac:dyDescent="0.25">
      <c r="A1" s="57" t="s">
        <v>29</v>
      </c>
      <c r="B1" s="57"/>
      <c r="C1" s="57"/>
      <c r="D1" s="17" t="s">
        <v>23</v>
      </c>
      <c r="E1" s="17" t="s">
        <v>24</v>
      </c>
      <c r="F1" s="17" t="s">
        <v>25</v>
      </c>
      <c r="G1" s="54" t="s">
        <v>26</v>
      </c>
      <c r="H1" s="17" t="s">
        <v>27</v>
      </c>
      <c r="I1" s="19" t="s">
        <v>28</v>
      </c>
    </row>
    <row r="2" spans="1:10" x14ac:dyDescent="0.25">
      <c r="A2" s="56" t="s">
        <v>4</v>
      </c>
      <c r="B2" s="56"/>
      <c r="C2" s="56"/>
      <c r="D2" s="56"/>
      <c r="E2" s="56"/>
      <c r="F2" s="56"/>
      <c r="G2" s="56"/>
      <c r="H2" s="56"/>
      <c r="I2" s="56"/>
    </row>
    <row r="3" spans="1:10" x14ac:dyDescent="0.25">
      <c r="A3" s="1" t="s">
        <v>19</v>
      </c>
      <c r="B3" s="14"/>
      <c r="C3" s="1" t="s">
        <v>17</v>
      </c>
      <c r="D3" s="1" t="s">
        <v>18</v>
      </c>
      <c r="E3" s="1" t="s">
        <v>16</v>
      </c>
      <c r="F3" s="15" t="s">
        <v>20</v>
      </c>
      <c r="G3" s="53" t="s">
        <v>15</v>
      </c>
      <c r="H3" s="1" t="s">
        <v>21</v>
      </c>
      <c r="I3" s="13">
        <f ca="1">TODAY()</f>
        <v>46136</v>
      </c>
      <c r="J3" s="4"/>
    </row>
    <row r="4" spans="1:10" x14ac:dyDescent="0.25">
      <c r="A4" s="1"/>
      <c r="B4" s="14"/>
      <c r="C4" s="1"/>
      <c r="D4" s="1"/>
      <c r="E4" s="1"/>
      <c r="F4" s="15"/>
      <c r="G4" s="35"/>
      <c r="H4" s="1"/>
      <c r="I4" s="23"/>
      <c r="J4" s="4"/>
    </row>
    <row r="5" spans="1:10" x14ac:dyDescent="0.25">
      <c r="A5" s="1" t="s">
        <v>190</v>
      </c>
      <c r="B5" s="14"/>
      <c r="C5" s="1">
        <v>285</v>
      </c>
      <c r="D5" s="1">
        <v>70</v>
      </c>
      <c r="E5" s="1">
        <v>17</v>
      </c>
      <c r="F5" s="15" t="s">
        <v>0</v>
      </c>
      <c r="G5" s="35">
        <v>500</v>
      </c>
      <c r="H5" s="1">
        <v>8</v>
      </c>
      <c r="I5" s="23" t="s">
        <v>191</v>
      </c>
      <c r="J5" s="4"/>
    </row>
    <row r="6" spans="1:10" x14ac:dyDescent="0.25">
      <c r="A6" s="1"/>
      <c r="B6" s="14"/>
      <c r="C6" s="1"/>
      <c r="D6" s="1"/>
      <c r="E6" s="1"/>
      <c r="F6" s="15"/>
      <c r="G6" s="35"/>
      <c r="H6" s="1"/>
      <c r="I6" s="23"/>
      <c r="J6" s="4"/>
    </row>
    <row r="7" spans="1:10" x14ac:dyDescent="0.25">
      <c r="A7" s="1"/>
      <c r="B7" s="14"/>
      <c r="C7" s="1"/>
      <c r="D7" s="1"/>
      <c r="E7" s="1"/>
      <c r="F7" s="15"/>
      <c r="G7" s="35"/>
      <c r="H7" s="1"/>
      <c r="I7" s="23"/>
      <c r="J7" s="4"/>
    </row>
    <row r="8" spans="1:10" x14ac:dyDescent="0.25">
      <c r="A8" s="1"/>
      <c r="B8" s="14"/>
      <c r="C8" s="1"/>
      <c r="D8" s="1"/>
      <c r="E8" s="1"/>
      <c r="F8" s="15"/>
      <c r="G8" s="35"/>
      <c r="H8" s="1"/>
      <c r="I8" s="23"/>
      <c r="J8" s="4"/>
    </row>
    <row r="9" spans="1:10" x14ac:dyDescent="0.25">
      <c r="A9" s="1"/>
      <c r="B9" s="14"/>
      <c r="C9" s="1"/>
      <c r="D9" s="1"/>
      <c r="E9" s="1"/>
      <c r="F9" s="15"/>
      <c r="G9" s="35"/>
      <c r="H9" s="1"/>
      <c r="I9" s="23"/>
      <c r="J9" s="4"/>
    </row>
    <row r="10" spans="1:10" x14ac:dyDescent="0.25">
      <c r="A10" s="1"/>
      <c r="B10" s="14"/>
      <c r="C10" s="1"/>
      <c r="D10" s="1"/>
      <c r="E10" s="1"/>
      <c r="F10" s="15"/>
      <c r="G10" s="35"/>
      <c r="H10" s="1"/>
      <c r="I10" s="23"/>
      <c r="J10" s="4"/>
    </row>
    <row r="11" spans="1:10" x14ac:dyDescent="0.25">
      <c r="A11" s="1"/>
      <c r="B11" s="14"/>
      <c r="C11" s="1"/>
      <c r="D11" s="1"/>
      <c r="E11" s="1"/>
      <c r="F11" s="15"/>
      <c r="G11" s="35"/>
      <c r="H11" s="1"/>
      <c r="I11" s="23"/>
      <c r="J11" s="4"/>
    </row>
    <row r="12" spans="1:10" x14ac:dyDescent="0.25">
      <c r="A12" s="1"/>
      <c r="B12" s="14"/>
      <c r="C12" s="1"/>
      <c r="D12" s="1"/>
      <c r="E12" s="1"/>
      <c r="F12" s="15"/>
      <c r="G12" s="35"/>
      <c r="H12" s="1"/>
      <c r="I12" s="23"/>
      <c r="J12" s="4"/>
    </row>
  </sheetData>
  <sortState xmlns:xlrd2="http://schemas.microsoft.com/office/spreadsheetml/2017/richdata2" ref="A4:I10">
    <sortCondition ref="C4:C10"/>
    <sortCondition ref="D4:D10"/>
    <sortCondition ref="E4:E10"/>
    <sortCondition ref="F4:F10"/>
    <sortCondition ref="I4:I10"/>
    <sortCondition ref="G4:G10"/>
  </sortState>
  <mergeCells count="2">
    <mergeCell ref="A2:I2"/>
    <mergeCell ref="A1:C1"/>
  </mergeCells>
  <hyperlinks>
    <hyperlink ref="E1" location="'15&quot;'!A1" display="15&quot;" xr:uid="{0D78587B-B54E-4322-9CAE-B0DAF8CCAF2D}"/>
    <hyperlink ref="F1" location="'16&quot;'!A1" display="16&quot;" xr:uid="{1AC48F67-1AEE-4C58-AA49-03B8D3922CCF}"/>
    <hyperlink ref="G1" location="'17&quot;'!A1" display="17&quot;" xr:uid="{CABA253B-CA1F-467B-A3D2-B7F04309E427}"/>
    <hyperlink ref="H1" location="'18&quot;'!A1" display="18&quot;" xr:uid="{EBF81982-EC6F-4C82-96D4-3CD1AE366D9E}"/>
    <hyperlink ref="I1" location="'19-22&quot;'!A1" display="19&quot; and Larger" xr:uid="{562FE4C9-5BA8-403F-BFCC-6C323C741B6B}"/>
    <hyperlink ref="D1" location="'14&quot; '!A1" display="14&quot;" xr:uid="{51D39393-4468-4975-99E9-72C7893684FC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5690-94F0-417D-ABD4-EA88047D0340}">
  <dimension ref="A1:J14"/>
  <sheetViews>
    <sheetView workbookViewId="0">
      <selection activeCell="H6" sqref="H6"/>
    </sheetView>
  </sheetViews>
  <sheetFormatPr defaultRowHeight="15" x14ac:dyDescent="0.25"/>
  <cols>
    <col min="1" max="1" width="5.7109375" style="5" customWidth="1"/>
    <col min="2" max="2" width="2.7109375" style="5" customWidth="1"/>
    <col min="3" max="5" width="9.140625" style="5"/>
    <col min="6" max="6" width="7.5703125" style="5" customWidth="1"/>
    <col min="7" max="7" width="7.7109375" style="6" customWidth="1"/>
    <col min="8" max="8" width="9.140625" style="5"/>
    <col min="9" max="9" width="27.42578125" style="7" customWidth="1"/>
    <col min="11" max="16384" width="9.140625" style="4"/>
  </cols>
  <sheetData>
    <row r="1" spans="1:10" x14ac:dyDescent="0.25">
      <c r="A1" s="57" t="s">
        <v>29</v>
      </c>
      <c r="B1" s="57"/>
      <c r="C1" s="57"/>
      <c r="D1" s="17" t="s">
        <v>23</v>
      </c>
      <c r="E1" s="17" t="s">
        <v>24</v>
      </c>
      <c r="F1" s="17" t="s">
        <v>25</v>
      </c>
      <c r="G1" s="18" t="s">
        <v>26</v>
      </c>
      <c r="H1" s="17" t="s">
        <v>27</v>
      </c>
      <c r="I1" s="19" t="s">
        <v>28</v>
      </c>
    </row>
    <row r="2" spans="1:10" x14ac:dyDescent="0.25">
      <c r="A2" s="56" t="s">
        <v>5</v>
      </c>
      <c r="B2" s="56"/>
      <c r="C2" s="56"/>
      <c r="D2" s="56"/>
      <c r="E2" s="56"/>
      <c r="F2" s="56"/>
      <c r="G2" s="56"/>
      <c r="H2" s="56"/>
      <c r="I2" s="56"/>
    </row>
    <row r="3" spans="1:10" x14ac:dyDescent="0.25">
      <c r="A3" s="1" t="s">
        <v>19</v>
      </c>
      <c r="B3" s="1"/>
      <c r="C3" s="1" t="s">
        <v>17</v>
      </c>
      <c r="D3" s="1" t="s">
        <v>18</v>
      </c>
      <c r="E3" s="1" t="s">
        <v>16</v>
      </c>
      <c r="F3" s="15" t="s">
        <v>20</v>
      </c>
      <c r="G3" s="2" t="s">
        <v>15</v>
      </c>
      <c r="H3" s="1" t="s">
        <v>21</v>
      </c>
      <c r="I3" s="13">
        <f ca="1">TODAY()</f>
        <v>46136</v>
      </c>
      <c r="J3" s="4"/>
    </row>
    <row r="4" spans="1:10" ht="15.75" customHeight="1" x14ac:dyDescent="0.25">
      <c r="A4" s="31" t="s">
        <v>139</v>
      </c>
      <c r="B4" s="1"/>
      <c r="C4" s="33">
        <v>235</v>
      </c>
      <c r="D4" s="1">
        <v>65</v>
      </c>
      <c r="E4" s="33">
        <v>18</v>
      </c>
      <c r="F4" s="15" t="s">
        <v>1</v>
      </c>
      <c r="G4" s="35">
        <v>80</v>
      </c>
      <c r="H4" s="1">
        <v>9</v>
      </c>
      <c r="I4" s="28" t="s">
        <v>183</v>
      </c>
      <c r="J4" s="4"/>
    </row>
    <row r="5" spans="1:10" ht="15.75" customHeight="1" x14ac:dyDescent="0.25">
      <c r="A5" s="31" t="s">
        <v>37</v>
      </c>
      <c r="B5" s="1"/>
      <c r="C5" s="33">
        <v>245</v>
      </c>
      <c r="D5" s="1">
        <v>60</v>
      </c>
      <c r="E5" s="33">
        <v>18</v>
      </c>
      <c r="F5" s="15" t="s">
        <v>195</v>
      </c>
      <c r="G5" s="35">
        <v>140</v>
      </c>
      <c r="H5" s="1">
        <v>8</v>
      </c>
      <c r="I5" s="28" t="s">
        <v>196</v>
      </c>
      <c r="J5" s="4"/>
    </row>
    <row r="6" spans="1:10" ht="15.75" customHeight="1" x14ac:dyDescent="0.25">
      <c r="A6" s="31" t="s">
        <v>37</v>
      </c>
      <c r="B6" s="1"/>
      <c r="C6" s="33">
        <v>255</v>
      </c>
      <c r="D6" s="1">
        <v>70</v>
      </c>
      <c r="E6" s="33">
        <v>18</v>
      </c>
      <c r="F6" s="15" t="s">
        <v>185</v>
      </c>
      <c r="G6" s="35">
        <v>600</v>
      </c>
      <c r="H6" s="1">
        <v>10</v>
      </c>
      <c r="I6" s="28" t="s">
        <v>184</v>
      </c>
      <c r="J6" s="4"/>
    </row>
    <row r="7" spans="1:10" ht="15.75" customHeight="1" x14ac:dyDescent="0.25">
      <c r="A7" s="1" t="s">
        <v>37</v>
      </c>
      <c r="B7" s="1"/>
      <c r="C7" s="1">
        <v>275</v>
      </c>
      <c r="D7" s="1">
        <v>65</v>
      </c>
      <c r="E7" s="1">
        <v>18</v>
      </c>
      <c r="F7" s="15" t="s">
        <v>0</v>
      </c>
      <c r="G7" s="35">
        <v>450</v>
      </c>
      <c r="H7" s="1">
        <v>10</v>
      </c>
      <c r="I7" s="23" t="s">
        <v>201</v>
      </c>
      <c r="J7" s="4"/>
    </row>
    <row r="8" spans="1:10" ht="15.75" customHeight="1" x14ac:dyDescent="0.25">
      <c r="A8" s="31"/>
      <c r="B8" s="1"/>
      <c r="C8" s="33"/>
      <c r="D8" s="1"/>
      <c r="E8" s="33"/>
      <c r="F8" s="15"/>
      <c r="G8" s="35"/>
      <c r="H8" s="1"/>
      <c r="I8" s="28"/>
      <c r="J8" s="4"/>
    </row>
    <row r="9" spans="1:10" ht="15.75" customHeight="1" x14ac:dyDescent="0.25">
      <c r="A9" s="31"/>
      <c r="B9" s="14"/>
      <c r="C9" s="33"/>
      <c r="D9" s="1"/>
      <c r="E9" s="33"/>
      <c r="F9" s="15"/>
      <c r="G9" s="35"/>
      <c r="H9" s="1"/>
      <c r="I9" s="28"/>
      <c r="J9" s="4"/>
    </row>
    <row r="10" spans="1:10" ht="15.75" customHeight="1" x14ac:dyDescent="0.25">
      <c r="A10" s="31"/>
      <c r="B10" s="14"/>
      <c r="C10" s="33"/>
      <c r="D10" s="1"/>
      <c r="E10" s="33"/>
      <c r="F10" s="15"/>
      <c r="G10" s="35"/>
      <c r="H10" s="1"/>
      <c r="I10" s="28"/>
      <c r="J10" s="4"/>
    </row>
    <row r="11" spans="1:10" ht="15.75" customHeight="1" x14ac:dyDescent="0.25">
      <c r="A11" s="31"/>
      <c r="B11" s="14"/>
      <c r="C11" s="33"/>
      <c r="D11" s="1"/>
      <c r="E11" s="33"/>
      <c r="F11" s="15"/>
      <c r="G11" s="35"/>
      <c r="H11" s="1"/>
      <c r="I11" s="28"/>
      <c r="J11" s="4"/>
    </row>
    <row r="12" spans="1:10" ht="15.75" customHeight="1" x14ac:dyDescent="0.25">
      <c r="A12" s="31"/>
      <c r="B12" s="1"/>
      <c r="C12" s="33"/>
      <c r="D12" s="1"/>
      <c r="E12" s="33"/>
      <c r="F12" s="15"/>
      <c r="G12" s="35"/>
      <c r="H12" s="1"/>
      <c r="I12" s="28"/>
      <c r="J12" s="4"/>
    </row>
    <row r="13" spans="1:10" ht="15.75" customHeight="1" x14ac:dyDescent="0.25">
      <c r="A13" s="31"/>
      <c r="B13" s="14"/>
      <c r="C13" s="33"/>
      <c r="D13" s="1"/>
      <c r="E13" s="33"/>
      <c r="F13" s="15"/>
      <c r="G13" s="35"/>
      <c r="H13" s="1"/>
      <c r="I13" s="28"/>
      <c r="J13" s="4"/>
    </row>
    <row r="14" spans="1:10" ht="15.75" customHeight="1" x14ac:dyDescent="0.25">
      <c r="A14" s="31"/>
      <c r="B14" s="14"/>
      <c r="C14" s="33"/>
      <c r="D14" s="1"/>
      <c r="E14" s="33"/>
      <c r="F14" s="15"/>
      <c r="G14" s="35"/>
      <c r="H14" s="1"/>
      <c r="I14" s="28"/>
      <c r="J14" s="4"/>
    </row>
  </sheetData>
  <sortState xmlns:xlrd2="http://schemas.microsoft.com/office/spreadsheetml/2017/richdata2" ref="A4:I8">
    <sortCondition ref="E4:E8"/>
    <sortCondition ref="C4:C8"/>
    <sortCondition ref="D4:D8"/>
    <sortCondition ref="F4:F8"/>
  </sortState>
  <mergeCells count="2">
    <mergeCell ref="A2:I2"/>
    <mergeCell ref="A1:C1"/>
  </mergeCells>
  <phoneticPr fontId="12" type="noConversion"/>
  <hyperlinks>
    <hyperlink ref="E1" location="'15&quot;'!A1" display="15&quot;" xr:uid="{954CF5FE-A459-42B9-B981-5C707ED6F3AC}"/>
    <hyperlink ref="F1" location="'16&quot;'!A1" display="16&quot;" xr:uid="{BE58591B-F4CE-4E7C-BAA0-2754F5372059}"/>
    <hyperlink ref="G1" location="'17&quot;'!A1" display="17&quot;" xr:uid="{C1926A71-93CC-4F87-82AC-1B45C1B4C50D}"/>
    <hyperlink ref="H1" location="'18&quot;'!A1" display="18&quot;" xr:uid="{0A34D55F-FB17-4C77-94D3-B43A83F0FFD0}"/>
    <hyperlink ref="I1" location="'19-22&quot;'!A1" display="19&quot; and Larger" xr:uid="{42796BD5-FBBF-4352-83E6-618883CE98FB}"/>
    <hyperlink ref="D1" location="'14&quot; '!A1" display="14&quot;" xr:uid="{454ECA9E-73C2-4182-A455-6894A230448C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887E-B6AB-48FF-B963-C48E12CF2F8D}">
  <dimension ref="A1:J10"/>
  <sheetViews>
    <sheetView workbookViewId="0">
      <selection activeCell="I7" sqref="I7"/>
    </sheetView>
  </sheetViews>
  <sheetFormatPr defaultRowHeight="15" x14ac:dyDescent="0.25"/>
  <cols>
    <col min="1" max="1" width="5.7109375" style="5" customWidth="1"/>
    <col min="2" max="2" width="5.28515625" style="5" customWidth="1"/>
    <col min="3" max="5" width="9.140625" style="5"/>
    <col min="6" max="6" width="8.28515625" style="5" customWidth="1"/>
    <col min="7" max="7" width="8" style="6" customWidth="1"/>
    <col min="8" max="8" width="9.140625" style="5"/>
    <col min="9" max="9" width="25.42578125" style="7" customWidth="1"/>
    <col min="11" max="16384" width="9.140625" style="4"/>
  </cols>
  <sheetData>
    <row r="1" spans="1:10" x14ac:dyDescent="0.25">
      <c r="A1" s="57" t="s">
        <v>29</v>
      </c>
      <c r="B1" s="57"/>
      <c r="C1" s="57"/>
      <c r="D1" s="17" t="s">
        <v>23</v>
      </c>
      <c r="E1" s="17" t="s">
        <v>24</v>
      </c>
      <c r="F1" s="17" t="s">
        <v>25</v>
      </c>
      <c r="G1" s="18" t="s">
        <v>26</v>
      </c>
      <c r="H1" s="17" t="s">
        <v>27</v>
      </c>
      <c r="I1" s="19" t="s">
        <v>28</v>
      </c>
    </row>
    <row r="2" spans="1:10" x14ac:dyDescent="0.25">
      <c r="A2" s="56" t="s">
        <v>6</v>
      </c>
      <c r="B2" s="56"/>
      <c r="C2" s="56"/>
      <c r="D2" s="56"/>
      <c r="E2" s="56"/>
      <c r="F2" s="56"/>
      <c r="G2" s="56"/>
      <c r="H2" s="56"/>
      <c r="I2" s="56"/>
    </row>
    <row r="3" spans="1:10" x14ac:dyDescent="0.25">
      <c r="A3" s="1" t="s">
        <v>19</v>
      </c>
      <c r="B3" s="14"/>
      <c r="C3" s="1" t="s">
        <v>17</v>
      </c>
      <c r="D3" s="1" t="s">
        <v>18</v>
      </c>
      <c r="E3" s="1" t="s">
        <v>16</v>
      </c>
      <c r="F3" s="15" t="s">
        <v>20</v>
      </c>
      <c r="G3" s="2" t="s">
        <v>15</v>
      </c>
      <c r="H3" s="1" t="s">
        <v>21</v>
      </c>
      <c r="I3" s="13">
        <f ca="1">TODAY()</f>
        <v>46136</v>
      </c>
      <c r="J3" s="4"/>
    </row>
    <row r="4" spans="1:10" x14ac:dyDescent="0.25">
      <c r="A4" s="1" t="s">
        <v>148</v>
      </c>
      <c r="B4" s="14"/>
      <c r="C4" s="1">
        <v>255</v>
      </c>
      <c r="D4" s="1">
        <v>60</v>
      </c>
      <c r="E4" s="1">
        <v>19</v>
      </c>
      <c r="F4" s="15" t="s">
        <v>0</v>
      </c>
      <c r="G4" s="2">
        <v>360</v>
      </c>
      <c r="H4" s="1">
        <v>10</v>
      </c>
      <c r="I4" s="23" t="s">
        <v>200</v>
      </c>
      <c r="J4" s="4"/>
    </row>
    <row r="5" spans="1:10" x14ac:dyDescent="0.25">
      <c r="A5" s="1" t="s">
        <v>149</v>
      </c>
      <c r="B5" s="14" t="s">
        <v>45</v>
      </c>
      <c r="C5" s="1">
        <v>275</v>
      </c>
      <c r="D5" s="1">
        <v>55</v>
      </c>
      <c r="E5" s="1">
        <v>20</v>
      </c>
      <c r="F5" s="15" t="s">
        <v>1</v>
      </c>
      <c r="G5" s="2">
        <v>140</v>
      </c>
      <c r="H5" s="1">
        <v>9</v>
      </c>
      <c r="I5" s="23" t="s">
        <v>197</v>
      </c>
      <c r="J5" s="4"/>
    </row>
    <row r="6" spans="1:10" x14ac:dyDescent="0.25">
      <c r="A6" s="1"/>
      <c r="B6" s="14"/>
      <c r="C6" s="1"/>
      <c r="D6" s="1"/>
      <c r="E6" s="1"/>
      <c r="F6" s="15"/>
      <c r="G6" s="2"/>
      <c r="H6" s="1"/>
      <c r="I6" s="23"/>
      <c r="J6" s="4"/>
    </row>
    <row r="7" spans="1:10" x14ac:dyDescent="0.25">
      <c r="A7" s="1"/>
      <c r="B7" s="14"/>
      <c r="C7" s="1"/>
      <c r="D7" s="1"/>
      <c r="E7" s="1"/>
      <c r="F7" s="15"/>
      <c r="G7" s="2"/>
      <c r="H7" s="1"/>
      <c r="I7" s="23"/>
      <c r="J7" s="4"/>
    </row>
    <row r="8" spans="1:10" x14ac:dyDescent="0.25">
      <c r="A8" s="1"/>
      <c r="B8" s="14"/>
      <c r="C8" s="1"/>
      <c r="D8" s="1"/>
      <c r="E8" s="1"/>
      <c r="F8" s="15"/>
      <c r="G8" s="2"/>
      <c r="H8" s="1"/>
      <c r="I8" s="23"/>
      <c r="J8" s="4"/>
    </row>
    <row r="10" spans="1:10" ht="3" customHeight="1" x14ac:dyDescent="0.25">
      <c r="G10" s="6" t="e">
        <f>SUM(#REF!)</f>
        <v>#REF!</v>
      </c>
    </row>
  </sheetData>
  <sortState xmlns:xlrd2="http://schemas.microsoft.com/office/spreadsheetml/2017/richdata2" ref="A4:I7">
    <sortCondition ref="E4:E7"/>
    <sortCondition ref="C4:C7"/>
    <sortCondition ref="D4:D7"/>
    <sortCondition ref="F4:F7"/>
  </sortState>
  <mergeCells count="2">
    <mergeCell ref="A2:I2"/>
    <mergeCell ref="A1:C1"/>
  </mergeCells>
  <hyperlinks>
    <hyperlink ref="E1" location="'15&quot;'!A1" display="15&quot;" xr:uid="{2CCEBB53-A5FA-4507-B2CE-FF70A2FA5FB4}"/>
    <hyperlink ref="F1" location="'16&quot;'!A1" display="16&quot;" xr:uid="{7CA431FA-2B8E-46D5-B457-9A14F37879CA}"/>
    <hyperlink ref="G1" location="'17&quot;'!A1" display="17&quot;" xr:uid="{AE7C4BFA-C57A-49B1-BD06-DB1421DC3BF0}"/>
    <hyperlink ref="H1" location="'18&quot;'!A1" display="18&quot;" xr:uid="{2F3256EA-1490-4BB0-AB7B-6D82BB3A36B9}"/>
    <hyperlink ref="I1" location="'19-22&quot;'!A1" display="19&quot; and Larger" xr:uid="{4BA0AC37-DE39-43A0-9AE5-8A752F5FAF27}"/>
    <hyperlink ref="D1" location="'14&quot; '!A1" display="14&quot;" xr:uid="{3DB74D23-A7F6-4A90-B338-25117AA6072E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D152-3433-4183-ACF8-54933A56F0AF}">
  <dimension ref="A1:I107"/>
  <sheetViews>
    <sheetView topLeftCell="A64" workbookViewId="0">
      <selection activeCell="I1" sqref="I1"/>
    </sheetView>
  </sheetViews>
  <sheetFormatPr defaultRowHeight="19.5" customHeight="1" x14ac:dyDescent="0.25"/>
  <cols>
    <col min="2" max="2" width="9.140625" style="5"/>
    <col min="7" max="7" width="9.140625" style="51"/>
    <col min="9" max="9" width="13.140625" style="52" customWidth="1"/>
  </cols>
  <sheetData>
    <row r="1" spans="1:9" ht="19.5" customHeight="1" x14ac:dyDescent="0.25">
      <c r="A1" s="1" t="s">
        <v>19</v>
      </c>
      <c r="B1" s="14"/>
      <c r="C1" s="1" t="s">
        <v>17</v>
      </c>
      <c r="D1" s="1" t="s">
        <v>18</v>
      </c>
      <c r="E1" s="1" t="s">
        <v>16</v>
      </c>
      <c r="F1" s="15" t="s">
        <v>20</v>
      </c>
      <c r="G1" s="47" t="s">
        <v>15</v>
      </c>
      <c r="H1" s="1" t="s">
        <v>21</v>
      </c>
      <c r="I1" s="13">
        <f ca="1">TODAY()</f>
        <v>46136</v>
      </c>
    </row>
    <row r="2" spans="1:9" ht="19.5" customHeight="1" x14ac:dyDescent="0.25">
      <c r="A2" s="1" t="s">
        <v>33</v>
      </c>
      <c r="B2" s="1"/>
      <c r="C2" s="1">
        <v>175</v>
      </c>
      <c r="D2" s="1">
        <v>65</v>
      </c>
      <c r="E2" s="1">
        <v>15</v>
      </c>
      <c r="F2" s="1" t="s">
        <v>0</v>
      </c>
      <c r="G2" s="47">
        <v>120</v>
      </c>
      <c r="H2" s="1">
        <v>9</v>
      </c>
      <c r="I2" s="3" t="s">
        <v>52</v>
      </c>
    </row>
    <row r="3" spans="1:9" ht="19.5" customHeight="1" x14ac:dyDescent="0.25">
      <c r="A3" s="1" t="s">
        <v>33</v>
      </c>
      <c r="B3" s="1"/>
      <c r="C3" s="1">
        <v>185</v>
      </c>
      <c r="D3" s="1">
        <v>55</v>
      </c>
      <c r="E3" s="1">
        <v>15</v>
      </c>
      <c r="F3" s="1" t="s">
        <v>0</v>
      </c>
      <c r="G3" s="47">
        <v>100</v>
      </c>
      <c r="H3" s="1">
        <v>10</v>
      </c>
      <c r="I3" s="3" t="s">
        <v>53</v>
      </c>
    </row>
    <row r="4" spans="1:9" ht="19.5" customHeight="1" x14ac:dyDescent="0.25">
      <c r="A4" s="1" t="s">
        <v>33</v>
      </c>
      <c r="B4" s="1"/>
      <c r="C4" s="1">
        <v>195</v>
      </c>
      <c r="D4" s="1">
        <v>60</v>
      </c>
      <c r="E4" s="1">
        <v>15</v>
      </c>
      <c r="F4" s="1" t="s">
        <v>0</v>
      </c>
      <c r="G4" s="47">
        <v>160</v>
      </c>
      <c r="H4" s="1">
        <v>9</v>
      </c>
      <c r="I4" s="3" t="s">
        <v>130</v>
      </c>
    </row>
    <row r="5" spans="1:9" ht="19.5" customHeight="1" x14ac:dyDescent="0.25">
      <c r="A5" s="31" t="s">
        <v>73</v>
      </c>
      <c r="B5" s="31" t="s">
        <v>45</v>
      </c>
      <c r="C5" s="33">
        <v>225</v>
      </c>
      <c r="D5" s="33">
        <v>75</v>
      </c>
      <c r="E5" s="33">
        <v>16</v>
      </c>
      <c r="F5" s="31" t="s">
        <v>64</v>
      </c>
      <c r="G5" s="48">
        <v>150</v>
      </c>
      <c r="H5" s="33">
        <v>11</v>
      </c>
      <c r="I5" s="28" t="s">
        <v>74</v>
      </c>
    </row>
    <row r="6" spans="1:9" ht="19.5" customHeight="1" x14ac:dyDescent="0.25">
      <c r="A6" s="31" t="s">
        <v>73</v>
      </c>
      <c r="B6" s="43"/>
      <c r="C6" s="33">
        <v>235</v>
      </c>
      <c r="D6" s="33">
        <v>60</v>
      </c>
      <c r="E6" s="33">
        <v>17</v>
      </c>
      <c r="F6" s="31" t="s">
        <v>66</v>
      </c>
      <c r="G6" s="48">
        <v>140</v>
      </c>
      <c r="H6" s="33">
        <v>10</v>
      </c>
      <c r="I6" s="28" t="s">
        <v>76</v>
      </c>
    </row>
    <row r="7" spans="1:9" ht="19.5" customHeight="1" x14ac:dyDescent="0.25">
      <c r="A7" s="30" t="s">
        <v>34</v>
      </c>
      <c r="B7" s="32"/>
      <c r="C7" s="32">
        <v>185</v>
      </c>
      <c r="D7" s="32">
        <v>60</v>
      </c>
      <c r="E7" s="32">
        <v>15</v>
      </c>
      <c r="F7" s="32" t="s">
        <v>0</v>
      </c>
      <c r="G7" s="49">
        <v>180</v>
      </c>
      <c r="H7" s="32">
        <v>12</v>
      </c>
      <c r="I7" s="3" t="s">
        <v>32</v>
      </c>
    </row>
    <row r="8" spans="1:9" ht="19.5" customHeight="1" x14ac:dyDescent="0.25">
      <c r="A8" s="30" t="s">
        <v>34</v>
      </c>
      <c r="B8" s="32"/>
      <c r="C8" s="32">
        <v>195</v>
      </c>
      <c r="D8" s="32">
        <v>65</v>
      </c>
      <c r="E8" s="32">
        <v>15</v>
      </c>
      <c r="F8" s="32" t="s">
        <v>0</v>
      </c>
      <c r="G8" s="49">
        <v>120</v>
      </c>
      <c r="H8" s="32">
        <v>7</v>
      </c>
      <c r="I8" s="3" t="s">
        <v>55</v>
      </c>
    </row>
    <row r="9" spans="1:9" ht="19.5" customHeight="1" x14ac:dyDescent="0.25">
      <c r="A9" s="30" t="s">
        <v>177</v>
      </c>
      <c r="B9" s="32"/>
      <c r="C9" s="32">
        <v>195</v>
      </c>
      <c r="D9" s="32">
        <v>65</v>
      </c>
      <c r="E9" s="32">
        <v>15</v>
      </c>
      <c r="F9" s="32" t="s">
        <v>0</v>
      </c>
      <c r="G9" s="49">
        <v>160</v>
      </c>
      <c r="H9" s="32">
        <v>10</v>
      </c>
      <c r="I9" s="3" t="s">
        <v>178</v>
      </c>
    </row>
    <row r="10" spans="1:9" ht="19.5" customHeight="1" x14ac:dyDescent="0.25">
      <c r="A10" s="30" t="s">
        <v>34</v>
      </c>
      <c r="B10" s="32"/>
      <c r="C10" s="32">
        <v>205</v>
      </c>
      <c r="D10" s="32">
        <v>65</v>
      </c>
      <c r="E10" s="32">
        <v>15</v>
      </c>
      <c r="F10" s="32" t="s">
        <v>141</v>
      </c>
      <c r="G10" s="49">
        <v>75</v>
      </c>
      <c r="H10" s="32">
        <v>7</v>
      </c>
      <c r="I10" s="3" t="s">
        <v>151</v>
      </c>
    </row>
    <row r="11" spans="1:9" ht="19.5" customHeight="1" x14ac:dyDescent="0.25">
      <c r="A11" s="30" t="s">
        <v>35</v>
      </c>
      <c r="B11" s="32"/>
      <c r="C11" s="32">
        <v>235</v>
      </c>
      <c r="D11" s="32">
        <v>75</v>
      </c>
      <c r="E11" s="32">
        <v>15</v>
      </c>
      <c r="F11" s="32" t="s">
        <v>0</v>
      </c>
      <c r="G11" s="49">
        <v>180</v>
      </c>
      <c r="H11" s="32">
        <v>9</v>
      </c>
      <c r="I11" s="3" t="s">
        <v>176</v>
      </c>
    </row>
    <row r="12" spans="1:9" ht="19.5" customHeight="1" x14ac:dyDescent="0.25">
      <c r="A12" s="30" t="s">
        <v>35</v>
      </c>
      <c r="B12" s="32"/>
      <c r="C12" s="32">
        <v>235</v>
      </c>
      <c r="D12" s="32">
        <v>75</v>
      </c>
      <c r="E12" s="32">
        <v>15</v>
      </c>
      <c r="F12" s="32" t="s">
        <v>0</v>
      </c>
      <c r="G12" s="49">
        <v>400</v>
      </c>
      <c r="H12" s="32">
        <v>15</v>
      </c>
      <c r="I12" s="3" t="s">
        <v>57</v>
      </c>
    </row>
    <row r="13" spans="1:9" ht="19.5" customHeight="1" x14ac:dyDescent="0.25">
      <c r="A13" s="24" t="s">
        <v>131</v>
      </c>
      <c r="B13" s="25"/>
      <c r="C13" s="26">
        <v>215</v>
      </c>
      <c r="D13" s="26">
        <v>60</v>
      </c>
      <c r="E13" s="26">
        <v>16</v>
      </c>
      <c r="F13" s="25" t="s">
        <v>1</v>
      </c>
      <c r="G13" s="50">
        <v>70</v>
      </c>
      <c r="H13" s="26">
        <v>11</v>
      </c>
      <c r="I13" s="28" t="s">
        <v>153</v>
      </c>
    </row>
    <row r="14" spans="1:9" ht="19.5" customHeight="1" x14ac:dyDescent="0.25">
      <c r="A14" s="24" t="s">
        <v>131</v>
      </c>
      <c r="B14" s="25"/>
      <c r="C14" s="26">
        <v>215</v>
      </c>
      <c r="D14" s="26">
        <v>65</v>
      </c>
      <c r="E14" s="26">
        <v>16</v>
      </c>
      <c r="F14" s="25" t="s">
        <v>0</v>
      </c>
      <c r="G14" s="50">
        <v>140</v>
      </c>
      <c r="H14" s="26">
        <v>9</v>
      </c>
      <c r="I14" s="28" t="s">
        <v>132</v>
      </c>
    </row>
    <row r="15" spans="1:9" ht="19.5" customHeight="1" x14ac:dyDescent="0.25">
      <c r="A15" s="31" t="s">
        <v>63</v>
      </c>
      <c r="B15" s="43"/>
      <c r="C15" s="33">
        <v>235</v>
      </c>
      <c r="D15" s="33">
        <v>60</v>
      </c>
      <c r="E15" s="33">
        <v>16</v>
      </c>
      <c r="F15" s="31" t="s">
        <v>66</v>
      </c>
      <c r="G15" s="48">
        <v>240</v>
      </c>
      <c r="H15" s="36">
        <v>10</v>
      </c>
      <c r="I15" s="28" t="s">
        <v>77</v>
      </c>
    </row>
    <row r="16" spans="1:9" ht="19.5" customHeight="1" x14ac:dyDescent="0.25">
      <c r="A16" s="31" t="s">
        <v>131</v>
      </c>
      <c r="B16" s="31"/>
      <c r="C16" s="33">
        <v>235</v>
      </c>
      <c r="D16" s="33">
        <v>65</v>
      </c>
      <c r="E16" s="33">
        <v>16</v>
      </c>
      <c r="F16" s="31" t="s">
        <v>1</v>
      </c>
      <c r="G16" s="48">
        <v>240</v>
      </c>
      <c r="H16" s="36">
        <v>10</v>
      </c>
      <c r="I16" s="28" t="s">
        <v>154</v>
      </c>
    </row>
    <row r="17" spans="1:9" ht="19.5" customHeight="1" x14ac:dyDescent="0.25">
      <c r="A17" s="31" t="s">
        <v>63</v>
      </c>
      <c r="B17" s="43"/>
      <c r="C17" s="33">
        <v>235</v>
      </c>
      <c r="D17" s="33">
        <v>70</v>
      </c>
      <c r="E17" s="33">
        <v>16</v>
      </c>
      <c r="F17" s="31" t="s">
        <v>66</v>
      </c>
      <c r="G17" s="48">
        <v>160</v>
      </c>
      <c r="H17" s="36">
        <v>7</v>
      </c>
      <c r="I17" s="28" t="s">
        <v>79</v>
      </c>
    </row>
    <row r="18" spans="1:9" ht="19.5" customHeight="1" x14ac:dyDescent="0.25">
      <c r="A18" s="1" t="s">
        <v>137</v>
      </c>
      <c r="B18" s="1"/>
      <c r="C18" s="1">
        <v>205</v>
      </c>
      <c r="D18" s="1">
        <v>60</v>
      </c>
      <c r="E18" s="1">
        <v>16</v>
      </c>
      <c r="F18" s="1" t="s">
        <v>1</v>
      </c>
      <c r="G18" s="47">
        <v>100</v>
      </c>
      <c r="H18" s="14">
        <v>11</v>
      </c>
      <c r="I18" s="3" t="s">
        <v>163</v>
      </c>
    </row>
    <row r="19" spans="1:9" ht="19.5" customHeight="1" x14ac:dyDescent="0.25">
      <c r="A19" s="1" t="s">
        <v>137</v>
      </c>
      <c r="B19" s="1"/>
      <c r="C19" s="1">
        <v>215</v>
      </c>
      <c r="D19" s="1">
        <v>60</v>
      </c>
      <c r="E19" s="1">
        <v>16</v>
      </c>
      <c r="F19" s="1" t="s">
        <v>0</v>
      </c>
      <c r="G19" s="47">
        <v>160</v>
      </c>
      <c r="H19" s="14">
        <v>9</v>
      </c>
      <c r="I19" s="3" t="s">
        <v>161</v>
      </c>
    </row>
    <row r="20" spans="1:9" ht="19.5" customHeight="1" x14ac:dyDescent="0.25">
      <c r="A20" s="31" t="s">
        <v>137</v>
      </c>
      <c r="B20" s="31" t="s">
        <v>45</v>
      </c>
      <c r="C20" s="33">
        <v>225</v>
      </c>
      <c r="D20" s="33">
        <v>75</v>
      </c>
      <c r="E20" s="33">
        <v>16</v>
      </c>
      <c r="F20" s="31" t="s">
        <v>1</v>
      </c>
      <c r="G20" s="50">
        <v>150</v>
      </c>
      <c r="H20" s="33">
        <v>11</v>
      </c>
      <c r="I20" s="28" t="s">
        <v>144</v>
      </c>
    </row>
    <row r="21" spans="1:9" ht="19.5" customHeight="1" x14ac:dyDescent="0.25">
      <c r="A21" s="30" t="s">
        <v>137</v>
      </c>
      <c r="B21" s="30"/>
      <c r="C21" s="32">
        <v>235</v>
      </c>
      <c r="D21" s="32">
        <v>65</v>
      </c>
      <c r="E21" s="32">
        <v>16</v>
      </c>
      <c r="F21" s="32" t="s">
        <v>0</v>
      </c>
      <c r="G21" s="49">
        <v>160</v>
      </c>
      <c r="H21" s="32">
        <v>9</v>
      </c>
      <c r="I21" s="3" t="s">
        <v>162</v>
      </c>
    </row>
    <row r="22" spans="1:9" ht="19.5" customHeight="1" x14ac:dyDescent="0.25">
      <c r="A22" s="24" t="s">
        <v>137</v>
      </c>
      <c r="B22" s="24"/>
      <c r="C22" s="26">
        <v>235</v>
      </c>
      <c r="D22" s="26">
        <v>70</v>
      </c>
      <c r="E22" s="26">
        <v>16</v>
      </c>
      <c r="F22" s="25" t="s">
        <v>141</v>
      </c>
      <c r="G22" s="50">
        <v>180</v>
      </c>
      <c r="H22" s="26">
        <v>10</v>
      </c>
      <c r="I22" s="28" t="s">
        <v>143</v>
      </c>
    </row>
    <row r="23" spans="1:9" ht="19.5" customHeight="1" x14ac:dyDescent="0.25">
      <c r="A23" s="24" t="s">
        <v>80</v>
      </c>
      <c r="B23" s="45"/>
      <c r="C23" s="26">
        <v>245</v>
      </c>
      <c r="D23" s="26">
        <v>70</v>
      </c>
      <c r="E23" s="26">
        <v>16</v>
      </c>
      <c r="F23" s="25" t="s">
        <v>66</v>
      </c>
      <c r="G23" s="50">
        <v>300</v>
      </c>
      <c r="H23" s="26">
        <v>11</v>
      </c>
      <c r="I23" s="28" t="s">
        <v>83</v>
      </c>
    </row>
    <row r="24" spans="1:9" ht="19.5" customHeight="1" x14ac:dyDescent="0.25">
      <c r="A24" s="30" t="s">
        <v>138</v>
      </c>
      <c r="B24" s="30"/>
      <c r="C24" s="32">
        <v>205</v>
      </c>
      <c r="D24" s="32">
        <v>60</v>
      </c>
      <c r="E24" s="32">
        <v>16</v>
      </c>
      <c r="F24" s="32" t="s">
        <v>1</v>
      </c>
      <c r="G24" s="49">
        <v>80</v>
      </c>
      <c r="H24" s="32">
        <v>8</v>
      </c>
      <c r="I24" s="3" t="s">
        <v>168</v>
      </c>
    </row>
    <row r="25" spans="1:9" ht="19.5" customHeight="1" x14ac:dyDescent="0.25">
      <c r="A25" s="30" t="s">
        <v>138</v>
      </c>
      <c r="B25" s="30"/>
      <c r="C25" s="32">
        <v>215</v>
      </c>
      <c r="D25" s="32">
        <v>60</v>
      </c>
      <c r="E25" s="32">
        <v>16</v>
      </c>
      <c r="F25" s="32" t="s">
        <v>1</v>
      </c>
      <c r="G25" s="49">
        <v>100</v>
      </c>
      <c r="H25" s="32">
        <v>9</v>
      </c>
      <c r="I25" s="3" t="s">
        <v>169</v>
      </c>
    </row>
    <row r="26" spans="1:9" ht="19.5" customHeight="1" x14ac:dyDescent="0.25">
      <c r="A26" s="24" t="s">
        <v>65</v>
      </c>
      <c r="B26" s="45"/>
      <c r="C26" s="26">
        <v>215</v>
      </c>
      <c r="D26" s="26">
        <v>70</v>
      </c>
      <c r="E26" s="26">
        <v>16</v>
      </c>
      <c r="F26" s="25" t="s">
        <v>64</v>
      </c>
      <c r="G26" s="50">
        <v>80</v>
      </c>
      <c r="H26" s="26">
        <v>8</v>
      </c>
      <c r="I26" s="28" t="s">
        <v>70</v>
      </c>
    </row>
    <row r="27" spans="1:9" ht="19.5" customHeight="1" x14ac:dyDescent="0.25">
      <c r="A27" s="24" t="s">
        <v>138</v>
      </c>
      <c r="B27" s="24" t="s">
        <v>45</v>
      </c>
      <c r="C27" s="26">
        <v>225</v>
      </c>
      <c r="D27" s="26">
        <v>75</v>
      </c>
      <c r="E27" s="26">
        <v>16</v>
      </c>
      <c r="F27" s="25" t="s">
        <v>0</v>
      </c>
      <c r="G27" s="50">
        <v>380</v>
      </c>
      <c r="H27" s="26">
        <v>11</v>
      </c>
      <c r="I27" s="28" t="s">
        <v>152</v>
      </c>
    </row>
    <row r="28" spans="1:9" ht="19.5" customHeight="1" x14ac:dyDescent="0.25">
      <c r="A28" s="30" t="s">
        <v>138</v>
      </c>
      <c r="B28" s="30"/>
      <c r="C28" s="32">
        <v>245</v>
      </c>
      <c r="D28" s="32">
        <v>75</v>
      </c>
      <c r="E28" s="32">
        <v>16</v>
      </c>
      <c r="F28" s="32" t="s">
        <v>1</v>
      </c>
      <c r="G28" s="49">
        <v>170</v>
      </c>
      <c r="H28" s="32">
        <v>13</v>
      </c>
      <c r="I28" s="3" t="s">
        <v>167</v>
      </c>
    </row>
    <row r="29" spans="1:9" ht="19.5" customHeight="1" x14ac:dyDescent="0.25">
      <c r="A29" s="30" t="s">
        <v>138</v>
      </c>
      <c r="B29" s="30"/>
      <c r="C29" s="32">
        <v>245</v>
      </c>
      <c r="D29" s="32">
        <v>75</v>
      </c>
      <c r="E29" s="32">
        <v>16</v>
      </c>
      <c r="F29" s="32" t="s">
        <v>0</v>
      </c>
      <c r="G29" s="49">
        <v>180</v>
      </c>
      <c r="H29" s="32">
        <v>9</v>
      </c>
      <c r="I29" s="3" t="s">
        <v>166</v>
      </c>
    </row>
    <row r="30" spans="1:9" ht="19.5" customHeight="1" x14ac:dyDescent="0.25">
      <c r="A30" s="24" t="s">
        <v>145</v>
      </c>
      <c r="B30" s="24"/>
      <c r="C30" s="26">
        <v>225</v>
      </c>
      <c r="D30" s="26">
        <v>75</v>
      </c>
      <c r="E30" s="26">
        <v>16</v>
      </c>
      <c r="F30" s="25" t="s">
        <v>0</v>
      </c>
      <c r="G30" s="50">
        <v>260</v>
      </c>
      <c r="H30" s="26">
        <v>9</v>
      </c>
      <c r="I30" s="28" t="s">
        <v>146</v>
      </c>
    </row>
    <row r="31" spans="1:9" ht="19.5" customHeight="1" x14ac:dyDescent="0.25">
      <c r="A31" s="24" t="s">
        <v>139</v>
      </c>
      <c r="B31" s="24"/>
      <c r="C31" s="26">
        <v>205</v>
      </c>
      <c r="D31" s="26">
        <v>65</v>
      </c>
      <c r="E31" s="26">
        <v>16</v>
      </c>
      <c r="F31" s="25" t="s">
        <v>141</v>
      </c>
      <c r="G31" s="50">
        <v>9</v>
      </c>
      <c r="H31" s="26">
        <v>8</v>
      </c>
      <c r="I31" s="28" t="s">
        <v>157</v>
      </c>
    </row>
    <row r="32" spans="1:9" ht="19.5" customHeight="1" x14ac:dyDescent="0.25">
      <c r="A32" s="24" t="s">
        <v>155</v>
      </c>
      <c r="B32" s="24"/>
      <c r="C32" s="26">
        <v>205</v>
      </c>
      <c r="D32" s="26">
        <v>70</v>
      </c>
      <c r="E32" s="26">
        <v>16</v>
      </c>
      <c r="F32" s="25" t="s">
        <v>1</v>
      </c>
      <c r="G32" s="50">
        <v>70</v>
      </c>
      <c r="H32" s="26">
        <v>9</v>
      </c>
      <c r="I32" s="28" t="s">
        <v>156</v>
      </c>
    </row>
    <row r="33" spans="1:9" ht="19.5" customHeight="1" x14ac:dyDescent="0.25">
      <c r="A33" s="30" t="s">
        <v>139</v>
      </c>
      <c r="B33" s="30"/>
      <c r="C33" s="32">
        <v>225</v>
      </c>
      <c r="D33" s="32">
        <v>65</v>
      </c>
      <c r="E33" s="32">
        <v>17</v>
      </c>
      <c r="F33" s="32" t="s">
        <v>1</v>
      </c>
      <c r="G33" s="50">
        <v>80</v>
      </c>
      <c r="H33" s="32">
        <v>8</v>
      </c>
      <c r="I33" s="3" t="s">
        <v>123</v>
      </c>
    </row>
    <row r="34" spans="1:9" ht="19.5" customHeight="1" x14ac:dyDescent="0.25">
      <c r="A34" s="31" t="s">
        <v>67</v>
      </c>
      <c r="B34" s="43"/>
      <c r="C34" s="33">
        <v>235</v>
      </c>
      <c r="D34" s="33">
        <v>60</v>
      </c>
      <c r="E34" s="33">
        <v>17</v>
      </c>
      <c r="F34" s="31" t="s">
        <v>64</v>
      </c>
      <c r="G34" s="48">
        <v>80</v>
      </c>
      <c r="H34" s="33">
        <v>8</v>
      </c>
      <c r="I34" s="28" t="s">
        <v>92</v>
      </c>
    </row>
    <row r="35" spans="1:9" ht="19.5" customHeight="1" x14ac:dyDescent="0.25">
      <c r="A35" s="31" t="s">
        <v>67</v>
      </c>
      <c r="B35" s="43"/>
      <c r="C35" s="33">
        <v>235</v>
      </c>
      <c r="D35" s="33">
        <v>65</v>
      </c>
      <c r="E35" s="33">
        <v>18</v>
      </c>
      <c r="F35" s="31" t="s">
        <v>64</v>
      </c>
      <c r="G35" s="48">
        <v>140</v>
      </c>
      <c r="H35" s="33">
        <v>11</v>
      </c>
      <c r="I35" s="28" t="s">
        <v>101</v>
      </c>
    </row>
    <row r="36" spans="1:9" ht="19.5" customHeight="1" x14ac:dyDescent="0.25">
      <c r="A36" s="1" t="s">
        <v>36</v>
      </c>
      <c r="B36" s="1"/>
      <c r="C36" s="1">
        <v>215</v>
      </c>
      <c r="D36" s="1">
        <v>65</v>
      </c>
      <c r="E36" s="1">
        <v>16</v>
      </c>
      <c r="F36" s="1" t="s">
        <v>1</v>
      </c>
      <c r="G36" s="47">
        <v>80</v>
      </c>
      <c r="H36" s="1">
        <v>8</v>
      </c>
      <c r="I36" s="3" t="s">
        <v>170</v>
      </c>
    </row>
    <row r="37" spans="1:9" ht="19.5" customHeight="1" x14ac:dyDescent="0.25">
      <c r="A37" s="31" t="s">
        <v>36</v>
      </c>
      <c r="B37" s="31"/>
      <c r="C37" s="33">
        <v>235</v>
      </c>
      <c r="D37" s="33">
        <v>65</v>
      </c>
      <c r="E37" s="33">
        <v>17</v>
      </c>
      <c r="F37" s="31" t="s">
        <v>0</v>
      </c>
      <c r="G37" s="48">
        <v>200</v>
      </c>
      <c r="H37" s="33">
        <v>10</v>
      </c>
      <c r="I37" s="28" t="s">
        <v>172</v>
      </c>
    </row>
    <row r="38" spans="1:9" ht="19.5" customHeight="1" x14ac:dyDescent="0.25">
      <c r="A38" s="1" t="s">
        <v>36</v>
      </c>
      <c r="B38" s="1"/>
      <c r="C38" s="1">
        <v>245</v>
      </c>
      <c r="D38" s="1">
        <v>45</v>
      </c>
      <c r="E38" s="1">
        <v>17</v>
      </c>
      <c r="F38" s="1" t="s">
        <v>1</v>
      </c>
      <c r="G38" s="47">
        <v>100</v>
      </c>
      <c r="H38" s="1">
        <v>8</v>
      </c>
      <c r="I38" s="3" t="s">
        <v>147</v>
      </c>
    </row>
    <row r="39" spans="1:9" ht="19.5" customHeight="1" x14ac:dyDescent="0.25">
      <c r="A39" s="1" t="s">
        <v>36</v>
      </c>
      <c r="B39" s="1"/>
      <c r="C39" s="1">
        <v>235</v>
      </c>
      <c r="D39" s="1">
        <v>55</v>
      </c>
      <c r="E39" s="1">
        <v>19</v>
      </c>
      <c r="F39" s="15" t="s">
        <v>0</v>
      </c>
      <c r="G39" s="47">
        <v>160</v>
      </c>
      <c r="H39" s="1">
        <v>8</v>
      </c>
      <c r="I39" s="23" t="s">
        <v>48</v>
      </c>
    </row>
    <row r="40" spans="1:9" ht="19.5" customHeight="1" x14ac:dyDescent="0.25">
      <c r="A40" s="1" t="s">
        <v>135</v>
      </c>
      <c r="B40" s="1"/>
      <c r="C40" s="1">
        <v>205</v>
      </c>
      <c r="D40" s="1">
        <v>60</v>
      </c>
      <c r="E40" s="1">
        <v>16</v>
      </c>
      <c r="F40" s="1" t="s">
        <v>0</v>
      </c>
      <c r="G40" s="47">
        <v>140</v>
      </c>
      <c r="H40" s="1">
        <v>9</v>
      </c>
      <c r="I40" s="3" t="s">
        <v>164</v>
      </c>
    </row>
    <row r="41" spans="1:9" ht="19.5" customHeight="1" x14ac:dyDescent="0.25">
      <c r="A41" s="1" t="s">
        <v>135</v>
      </c>
      <c r="B41" s="1"/>
      <c r="C41" s="1">
        <v>215</v>
      </c>
      <c r="D41" s="1">
        <v>65</v>
      </c>
      <c r="E41" s="1">
        <v>16</v>
      </c>
      <c r="F41" s="1" t="s">
        <v>0</v>
      </c>
      <c r="G41" s="47">
        <v>120</v>
      </c>
      <c r="H41" s="1">
        <v>7</v>
      </c>
      <c r="I41" s="3" t="s">
        <v>165</v>
      </c>
    </row>
    <row r="42" spans="1:9" ht="19.5" customHeight="1" x14ac:dyDescent="0.25">
      <c r="A42" s="31" t="s">
        <v>135</v>
      </c>
      <c r="B42" s="31"/>
      <c r="C42" s="33">
        <v>235</v>
      </c>
      <c r="D42" s="33">
        <v>70</v>
      </c>
      <c r="E42" s="33">
        <v>16</v>
      </c>
      <c r="F42" s="31" t="s">
        <v>1</v>
      </c>
      <c r="G42" s="48">
        <v>90</v>
      </c>
      <c r="H42" s="33">
        <v>9</v>
      </c>
      <c r="I42" s="28" t="s">
        <v>136</v>
      </c>
    </row>
    <row r="43" spans="1:9" ht="19.5" customHeight="1" x14ac:dyDescent="0.25">
      <c r="A43" s="31" t="s">
        <v>78</v>
      </c>
      <c r="B43" s="43"/>
      <c r="C43" s="33">
        <v>245</v>
      </c>
      <c r="D43" s="33">
        <v>75</v>
      </c>
      <c r="E43" s="33">
        <v>17</v>
      </c>
      <c r="F43" s="31" t="s">
        <v>64</v>
      </c>
      <c r="G43" s="48">
        <v>150</v>
      </c>
      <c r="H43" s="33">
        <v>11</v>
      </c>
      <c r="I43" s="28" t="s">
        <v>95</v>
      </c>
    </row>
    <row r="44" spans="1:9" ht="19.5" customHeight="1" x14ac:dyDescent="0.25">
      <c r="A44" s="31" t="s">
        <v>133</v>
      </c>
      <c r="B44" s="31"/>
      <c r="C44" s="33">
        <v>225</v>
      </c>
      <c r="D44" s="33">
        <v>75</v>
      </c>
      <c r="E44" s="33">
        <v>16</v>
      </c>
      <c r="F44" s="31" t="s">
        <v>1</v>
      </c>
      <c r="G44" s="48">
        <v>70</v>
      </c>
      <c r="H44" s="33">
        <v>7</v>
      </c>
      <c r="I44" s="28" t="s">
        <v>134</v>
      </c>
    </row>
    <row r="45" spans="1:9" ht="19.5" customHeight="1" x14ac:dyDescent="0.25">
      <c r="A45" s="31" t="s">
        <v>133</v>
      </c>
      <c r="B45" s="31"/>
      <c r="C45" s="33">
        <v>245</v>
      </c>
      <c r="D45" s="33">
        <v>65</v>
      </c>
      <c r="E45" s="33">
        <v>17</v>
      </c>
      <c r="F45" s="31" t="s">
        <v>0</v>
      </c>
      <c r="G45" s="48">
        <v>100</v>
      </c>
      <c r="H45" s="33">
        <v>8</v>
      </c>
      <c r="I45" s="28" t="s">
        <v>173</v>
      </c>
    </row>
    <row r="46" spans="1:9" ht="19.5" customHeight="1" x14ac:dyDescent="0.25">
      <c r="A46" s="31" t="s">
        <v>86</v>
      </c>
      <c r="B46" s="43"/>
      <c r="C46" s="33">
        <v>225</v>
      </c>
      <c r="D46" s="33">
        <v>45</v>
      </c>
      <c r="E46" s="33">
        <v>17</v>
      </c>
      <c r="F46" s="31" t="s">
        <v>66</v>
      </c>
      <c r="G46" s="48">
        <v>200</v>
      </c>
      <c r="H46" s="33">
        <v>8</v>
      </c>
      <c r="I46" s="28" t="s">
        <v>87</v>
      </c>
    </row>
    <row r="47" spans="1:9" ht="19.5" customHeight="1" x14ac:dyDescent="0.25">
      <c r="A47" s="1" t="s">
        <v>140</v>
      </c>
      <c r="B47" s="1"/>
      <c r="C47" s="1">
        <v>235</v>
      </c>
      <c r="D47" s="1">
        <v>65</v>
      </c>
      <c r="E47" s="1">
        <v>17</v>
      </c>
      <c r="F47" s="1" t="s">
        <v>141</v>
      </c>
      <c r="G47" s="48">
        <v>135</v>
      </c>
      <c r="H47" s="1">
        <v>9</v>
      </c>
      <c r="I47" s="3" t="s">
        <v>49</v>
      </c>
    </row>
    <row r="48" spans="1:9" ht="19.5" customHeight="1" x14ac:dyDescent="0.25">
      <c r="A48" s="1" t="s">
        <v>140</v>
      </c>
      <c r="B48" s="1"/>
      <c r="C48" s="1">
        <v>245</v>
      </c>
      <c r="D48" s="1">
        <v>65</v>
      </c>
      <c r="E48" s="1">
        <v>17</v>
      </c>
      <c r="F48" s="1" t="s">
        <v>1</v>
      </c>
      <c r="G48" s="47">
        <v>120</v>
      </c>
      <c r="H48" s="1">
        <v>10</v>
      </c>
      <c r="I48" s="3" t="s">
        <v>159</v>
      </c>
    </row>
    <row r="49" spans="1:9" ht="19.5" customHeight="1" x14ac:dyDescent="0.25">
      <c r="A49" s="31" t="s">
        <v>140</v>
      </c>
      <c r="B49" s="31"/>
      <c r="C49" s="33">
        <v>245</v>
      </c>
      <c r="D49" s="33">
        <v>65</v>
      </c>
      <c r="E49" s="33">
        <v>17</v>
      </c>
      <c r="F49" s="31" t="s">
        <v>141</v>
      </c>
      <c r="G49" s="48">
        <v>120</v>
      </c>
      <c r="H49" s="33">
        <v>9</v>
      </c>
      <c r="I49" s="28" t="s">
        <v>158</v>
      </c>
    </row>
    <row r="50" spans="1:9" ht="19.5" customHeight="1" x14ac:dyDescent="0.25">
      <c r="A50" s="31" t="s">
        <v>140</v>
      </c>
      <c r="B50" s="31"/>
      <c r="C50" s="33">
        <v>265</v>
      </c>
      <c r="D50" s="33">
        <v>70</v>
      </c>
      <c r="E50" s="33">
        <v>17</v>
      </c>
      <c r="F50" s="31" t="s">
        <v>0</v>
      </c>
      <c r="G50" s="48">
        <v>300</v>
      </c>
      <c r="H50" s="33">
        <v>11</v>
      </c>
      <c r="I50" s="28" t="s">
        <v>171</v>
      </c>
    </row>
    <row r="51" spans="1:9" ht="19.5" customHeight="1" x14ac:dyDescent="0.25">
      <c r="A51" s="31" t="s">
        <v>84</v>
      </c>
      <c r="B51" s="43"/>
      <c r="C51" s="33">
        <v>215</v>
      </c>
      <c r="D51" s="33">
        <v>45</v>
      </c>
      <c r="E51" s="33">
        <v>17</v>
      </c>
      <c r="F51" s="31" t="s">
        <v>64</v>
      </c>
      <c r="G51" s="48">
        <v>80</v>
      </c>
      <c r="H51" s="33">
        <v>8</v>
      </c>
      <c r="I51" s="28" t="s">
        <v>85</v>
      </c>
    </row>
    <row r="52" spans="1:9" ht="19.5" customHeight="1" x14ac:dyDescent="0.25">
      <c r="A52" s="31" t="s">
        <v>174</v>
      </c>
      <c r="B52" s="31"/>
      <c r="C52" s="33">
        <v>215</v>
      </c>
      <c r="D52" s="33">
        <v>55</v>
      </c>
      <c r="E52" s="33">
        <v>17</v>
      </c>
      <c r="F52" s="31" t="s">
        <v>1</v>
      </c>
      <c r="G52" s="48">
        <v>60</v>
      </c>
      <c r="H52" s="33">
        <v>8</v>
      </c>
      <c r="I52" s="28" t="s">
        <v>151</v>
      </c>
    </row>
    <row r="53" spans="1:9" ht="19.5" customHeight="1" x14ac:dyDescent="0.25">
      <c r="A53" s="31" t="s">
        <v>84</v>
      </c>
      <c r="B53" s="43"/>
      <c r="C53" s="33">
        <v>225</v>
      </c>
      <c r="D53" s="33">
        <v>45</v>
      </c>
      <c r="E53" s="33">
        <v>17</v>
      </c>
      <c r="F53" s="31" t="s">
        <v>66</v>
      </c>
      <c r="G53" s="48">
        <v>120</v>
      </c>
      <c r="H53" s="33">
        <v>11</v>
      </c>
      <c r="I53" s="28" t="s">
        <v>75</v>
      </c>
    </row>
    <row r="54" spans="1:9" ht="19.5" customHeight="1" x14ac:dyDescent="0.25">
      <c r="A54" s="31" t="s">
        <v>84</v>
      </c>
      <c r="B54" s="43"/>
      <c r="C54" s="33">
        <v>225</v>
      </c>
      <c r="D54" s="33">
        <v>65</v>
      </c>
      <c r="E54" s="33">
        <v>17</v>
      </c>
      <c r="F54" s="31" t="s">
        <v>64</v>
      </c>
      <c r="G54" s="48">
        <v>100</v>
      </c>
      <c r="H54" s="33">
        <v>7</v>
      </c>
      <c r="I54" s="28" t="s">
        <v>90</v>
      </c>
    </row>
    <row r="55" spans="1:9" ht="19.5" customHeight="1" x14ac:dyDescent="0.25">
      <c r="A55" s="31" t="s">
        <v>84</v>
      </c>
      <c r="B55" s="43"/>
      <c r="C55" s="33">
        <v>235</v>
      </c>
      <c r="D55" s="33">
        <v>60</v>
      </c>
      <c r="E55" s="33">
        <v>17</v>
      </c>
      <c r="F55" s="31" t="s">
        <v>66</v>
      </c>
      <c r="G55" s="48">
        <v>240</v>
      </c>
      <c r="H55" s="33">
        <v>9</v>
      </c>
      <c r="I55" s="28" t="s">
        <v>93</v>
      </c>
    </row>
    <row r="56" spans="1:9" ht="19.5" customHeight="1" x14ac:dyDescent="0.25">
      <c r="A56" s="31" t="s">
        <v>174</v>
      </c>
      <c r="B56" s="31" t="s">
        <v>45</v>
      </c>
      <c r="C56" s="33">
        <v>245</v>
      </c>
      <c r="D56" s="33">
        <v>75</v>
      </c>
      <c r="E56" s="33">
        <v>17</v>
      </c>
      <c r="F56" s="31" t="s">
        <v>1</v>
      </c>
      <c r="G56" s="48">
        <v>160</v>
      </c>
      <c r="H56" s="33">
        <v>15</v>
      </c>
      <c r="I56" s="28" t="s">
        <v>175</v>
      </c>
    </row>
    <row r="57" spans="1:9" ht="19.5" customHeight="1" x14ac:dyDescent="0.25">
      <c r="A57" s="24" t="s">
        <v>84</v>
      </c>
      <c r="B57" s="25" t="s">
        <v>45</v>
      </c>
      <c r="C57" s="26">
        <v>275</v>
      </c>
      <c r="D57" s="26">
        <v>70</v>
      </c>
      <c r="E57" s="26">
        <v>17</v>
      </c>
      <c r="F57" s="25" t="s">
        <v>64</v>
      </c>
      <c r="G57" s="50">
        <v>120</v>
      </c>
      <c r="H57" s="26">
        <v>12</v>
      </c>
      <c r="I57" s="28" t="s">
        <v>97</v>
      </c>
    </row>
    <row r="58" spans="1:9" ht="19.5" customHeight="1" x14ac:dyDescent="0.25">
      <c r="A58" s="24" t="s">
        <v>98</v>
      </c>
      <c r="B58" s="37"/>
      <c r="C58" s="26">
        <v>225</v>
      </c>
      <c r="D58" s="26">
        <v>55</v>
      </c>
      <c r="E58" s="26">
        <v>18</v>
      </c>
      <c r="F58" s="25" t="s">
        <v>66</v>
      </c>
      <c r="G58" s="50">
        <v>160</v>
      </c>
      <c r="H58" s="26">
        <v>9</v>
      </c>
      <c r="I58" s="28" t="s">
        <v>99</v>
      </c>
    </row>
    <row r="59" spans="1:9" ht="19.5" customHeight="1" x14ac:dyDescent="0.25">
      <c r="A59" s="24" t="s">
        <v>98</v>
      </c>
      <c r="B59" s="37"/>
      <c r="C59" s="26">
        <v>235</v>
      </c>
      <c r="D59" s="26">
        <v>50</v>
      </c>
      <c r="E59" s="26">
        <v>18</v>
      </c>
      <c r="F59" s="25" t="s">
        <v>66</v>
      </c>
      <c r="G59" s="50">
        <v>240</v>
      </c>
      <c r="H59" s="26">
        <v>10</v>
      </c>
      <c r="I59" s="28" t="s">
        <v>100</v>
      </c>
    </row>
    <row r="60" spans="1:9" ht="19.5" customHeight="1" x14ac:dyDescent="0.25">
      <c r="A60" s="24" t="s">
        <v>37</v>
      </c>
      <c r="B60" s="37"/>
      <c r="C60" s="26">
        <v>235</v>
      </c>
      <c r="D60" s="26">
        <v>55</v>
      </c>
      <c r="E60" s="26">
        <v>18</v>
      </c>
      <c r="F60" s="25" t="s">
        <v>141</v>
      </c>
      <c r="G60" s="50">
        <v>135</v>
      </c>
      <c r="H60" s="26">
        <v>9</v>
      </c>
      <c r="I60" s="28" t="s">
        <v>124</v>
      </c>
    </row>
    <row r="61" spans="1:9" ht="19.5" customHeight="1" x14ac:dyDescent="0.25">
      <c r="A61" s="41" t="s">
        <v>37</v>
      </c>
      <c r="B61" s="37"/>
      <c r="C61" s="26">
        <v>235</v>
      </c>
      <c r="D61" s="26">
        <v>60</v>
      </c>
      <c r="E61" s="26">
        <v>18</v>
      </c>
      <c r="F61" s="38" t="s">
        <v>1</v>
      </c>
      <c r="G61" s="50">
        <v>80</v>
      </c>
      <c r="H61" s="26">
        <v>8</v>
      </c>
      <c r="I61" s="40" t="s">
        <v>142</v>
      </c>
    </row>
    <row r="62" spans="1:9" ht="19.5" customHeight="1" x14ac:dyDescent="0.25">
      <c r="A62" s="24" t="s">
        <v>37</v>
      </c>
      <c r="B62" s="37"/>
      <c r="C62" s="26">
        <v>235</v>
      </c>
      <c r="D62" s="26">
        <v>60</v>
      </c>
      <c r="E62" s="26">
        <v>18</v>
      </c>
      <c r="F62" s="25" t="s">
        <v>1</v>
      </c>
      <c r="G62" s="50">
        <v>90</v>
      </c>
      <c r="H62" s="26">
        <v>9</v>
      </c>
      <c r="I62" s="28" t="s">
        <v>179</v>
      </c>
    </row>
    <row r="63" spans="1:9" ht="19.5" customHeight="1" x14ac:dyDescent="0.25">
      <c r="A63" s="24" t="s">
        <v>104</v>
      </c>
      <c r="B63" s="37"/>
      <c r="C63" s="26">
        <v>255</v>
      </c>
      <c r="D63" s="26">
        <v>65</v>
      </c>
      <c r="E63" s="26">
        <v>18</v>
      </c>
      <c r="F63" s="25" t="s">
        <v>66</v>
      </c>
      <c r="G63" s="50">
        <v>200</v>
      </c>
      <c r="H63" s="26">
        <v>8</v>
      </c>
      <c r="I63" s="28" t="s">
        <v>105</v>
      </c>
    </row>
    <row r="64" spans="1:9" ht="19.5" customHeight="1" x14ac:dyDescent="0.25">
      <c r="A64" s="30" t="s">
        <v>148</v>
      </c>
      <c r="B64" s="32"/>
      <c r="C64" s="32">
        <v>255</v>
      </c>
      <c r="D64" s="32">
        <v>60</v>
      </c>
      <c r="E64" s="32">
        <v>19</v>
      </c>
      <c r="F64" s="44" t="s">
        <v>0</v>
      </c>
      <c r="G64" s="49">
        <v>220</v>
      </c>
      <c r="H64" s="32">
        <v>9</v>
      </c>
      <c r="I64" s="23" t="s">
        <v>180</v>
      </c>
    </row>
    <row r="65" spans="1:9" ht="19.5" customHeight="1" x14ac:dyDescent="0.25">
      <c r="A65" s="30" t="s">
        <v>148</v>
      </c>
      <c r="B65" s="32"/>
      <c r="C65" s="32">
        <v>245</v>
      </c>
      <c r="D65" s="32">
        <v>50</v>
      </c>
      <c r="E65" s="32">
        <v>20</v>
      </c>
      <c r="F65" s="44" t="s">
        <v>0</v>
      </c>
      <c r="G65" s="49">
        <v>200</v>
      </c>
      <c r="H65" s="32">
        <v>9</v>
      </c>
      <c r="I65" s="23" t="s">
        <v>150</v>
      </c>
    </row>
    <row r="66" spans="1:9" ht="19.5" customHeight="1" x14ac:dyDescent="0.25">
      <c r="A66" s="30" t="s">
        <v>148</v>
      </c>
      <c r="B66" s="32"/>
      <c r="C66" s="32">
        <v>245</v>
      </c>
      <c r="D66" s="32">
        <v>50</v>
      </c>
      <c r="E66" s="32">
        <v>20</v>
      </c>
      <c r="F66" s="44" t="s">
        <v>0</v>
      </c>
      <c r="G66" s="49">
        <v>340</v>
      </c>
      <c r="H66" s="32">
        <v>9</v>
      </c>
      <c r="I66" s="23" t="s">
        <v>160</v>
      </c>
    </row>
    <row r="67" spans="1:9" ht="19.5" customHeight="1" x14ac:dyDescent="0.25">
      <c r="A67" s="24" t="s">
        <v>88</v>
      </c>
      <c r="B67" s="37"/>
      <c r="C67" s="26">
        <v>225</v>
      </c>
      <c r="D67" s="26">
        <v>45</v>
      </c>
      <c r="E67" s="26">
        <v>17</v>
      </c>
      <c r="F67" s="25" t="s">
        <v>66</v>
      </c>
      <c r="G67" s="50">
        <v>250</v>
      </c>
      <c r="H67" s="26">
        <v>9</v>
      </c>
      <c r="I67" s="28" t="s">
        <v>89</v>
      </c>
    </row>
    <row r="68" spans="1:9" ht="19.5" customHeight="1" x14ac:dyDescent="0.25">
      <c r="A68" s="30" t="s">
        <v>149</v>
      </c>
      <c r="B68" s="32"/>
      <c r="C68" s="32">
        <v>235</v>
      </c>
      <c r="D68" s="32">
        <v>45</v>
      </c>
      <c r="E68" s="32">
        <v>22</v>
      </c>
      <c r="F68" s="44" t="s">
        <v>141</v>
      </c>
      <c r="G68" s="49">
        <v>225</v>
      </c>
      <c r="H68" s="32">
        <v>11</v>
      </c>
      <c r="I68" s="23" t="s">
        <v>127</v>
      </c>
    </row>
    <row r="69" spans="1:9" ht="19.5" customHeight="1" x14ac:dyDescent="0.25">
      <c r="A69" s="24" t="s">
        <v>102</v>
      </c>
      <c r="B69" s="37"/>
      <c r="C69" s="26">
        <v>255</v>
      </c>
      <c r="D69" s="26">
        <v>65</v>
      </c>
      <c r="E69" s="26">
        <v>18</v>
      </c>
      <c r="F69" s="25" t="s">
        <v>64</v>
      </c>
      <c r="G69" s="50">
        <v>100</v>
      </c>
      <c r="H69" s="26">
        <v>9</v>
      </c>
      <c r="I69" s="28" t="s">
        <v>103</v>
      </c>
    </row>
    <row r="70" spans="1:9" ht="19.5" customHeight="1" x14ac:dyDescent="0.25">
      <c r="A70" s="1" t="s">
        <v>41</v>
      </c>
      <c r="B70" s="1"/>
      <c r="C70" s="1">
        <v>175</v>
      </c>
      <c r="D70" s="1">
        <v>55</v>
      </c>
      <c r="E70" s="1">
        <v>15</v>
      </c>
      <c r="F70" s="1" t="s">
        <v>50</v>
      </c>
      <c r="G70" s="47">
        <v>25</v>
      </c>
      <c r="H70" s="1">
        <v>9</v>
      </c>
      <c r="I70" s="3" t="s">
        <v>51</v>
      </c>
    </row>
    <row r="71" spans="1:9" ht="19.5" customHeight="1" x14ac:dyDescent="0.25">
      <c r="A71" s="1" t="s">
        <v>41</v>
      </c>
      <c r="B71" s="1"/>
      <c r="C71" s="1">
        <v>175</v>
      </c>
      <c r="D71" s="1">
        <v>55</v>
      </c>
      <c r="E71" s="1">
        <v>15</v>
      </c>
      <c r="F71" s="1" t="s">
        <v>50</v>
      </c>
      <c r="G71" s="47">
        <v>30</v>
      </c>
      <c r="H71" s="1">
        <v>8</v>
      </c>
      <c r="I71" s="3" t="s">
        <v>43</v>
      </c>
    </row>
    <row r="72" spans="1:9" ht="19.5" customHeight="1" x14ac:dyDescent="0.25">
      <c r="A72" s="1" t="s">
        <v>41</v>
      </c>
      <c r="B72" s="1"/>
      <c r="C72" s="1">
        <v>185</v>
      </c>
      <c r="D72" s="1">
        <v>65</v>
      </c>
      <c r="E72" s="1">
        <v>15</v>
      </c>
      <c r="F72" s="1" t="s">
        <v>50</v>
      </c>
      <c r="G72" s="47">
        <v>25</v>
      </c>
      <c r="H72" s="1">
        <v>9</v>
      </c>
      <c r="I72" s="3" t="s">
        <v>49</v>
      </c>
    </row>
    <row r="73" spans="1:9" ht="19.5" customHeight="1" x14ac:dyDescent="0.25">
      <c r="A73" s="1" t="s">
        <v>41</v>
      </c>
      <c r="B73" s="1"/>
      <c r="C73" s="1">
        <v>195</v>
      </c>
      <c r="D73" s="1">
        <v>60</v>
      </c>
      <c r="E73" s="1">
        <v>15</v>
      </c>
      <c r="F73" s="1" t="s">
        <v>50</v>
      </c>
      <c r="G73" s="47">
        <v>20</v>
      </c>
      <c r="H73" s="1">
        <v>9</v>
      </c>
      <c r="I73" s="3" t="s">
        <v>54</v>
      </c>
    </row>
    <row r="74" spans="1:9" ht="19.5" customHeight="1" x14ac:dyDescent="0.25">
      <c r="A74" s="1" t="s">
        <v>41</v>
      </c>
      <c r="B74" s="1"/>
      <c r="C74" s="1">
        <v>195</v>
      </c>
      <c r="D74" s="1">
        <v>60</v>
      </c>
      <c r="E74" s="1">
        <v>15</v>
      </c>
      <c r="F74" s="1" t="s">
        <v>50</v>
      </c>
      <c r="G74" s="47">
        <v>20</v>
      </c>
      <c r="H74" s="1">
        <v>7</v>
      </c>
      <c r="I74" s="3" t="s">
        <v>122</v>
      </c>
    </row>
    <row r="75" spans="1:9" ht="19.5" customHeight="1" x14ac:dyDescent="0.25">
      <c r="A75" s="1" t="s">
        <v>41</v>
      </c>
      <c r="B75" s="1"/>
      <c r="C75" s="1">
        <v>195</v>
      </c>
      <c r="D75" s="1">
        <v>60</v>
      </c>
      <c r="E75" s="1">
        <v>15</v>
      </c>
      <c r="F75" s="1" t="s">
        <v>50</v>
      </c>
      <c r="G75" s="47">
        <v>20</v>
      </c>
      <c r="H75" s="1">
        <v>8</v>
      </c>
      <c r="I75" s="3" t="s">
        <v>49</v>
      </c>
    </row>
    <row r="76" spans="1:9" ht="19.5" customHeight="1" x14ac:dyDescent="0.25">
      <c r="A76" s="1" t="s">
        <v>41</v>
      </c>
      <c r="B76" s="1"/>
      <c r="C76" s="1">
        <v>195</v>
      </c>
      <c r="D76" s="1">
        <v>65</v>
      </c>
      <c r="E76" s="1">
        <v>15</v>
      </c>
      <c r="F76" s="1" t="s">
        <v>50</v>
      </c>
      <c r="G76" s="47">
        <v>20</v>
      </c>
      <c r="H76" s="1">
        <v>10</v>
      </c>
      <c r="I76" s="3" t="s">
        <v>56</v>
      </c>
    </row>
    <row r="77" spans="1:9" ht="19.5" customHeight="1" x14ac:dyDescent="0.25">
      <c r="A77" s="1" t="s">
        <v>41</v>
      </c>
      <c r="B77" s="1"/>
      <c r="C77" s="1">
        <v>215</v>
      </c>
      <c r="D77" s="1">
        <v>60</v>
      </c>
      <c r="E77" s="1">
        <v>15</v>
      </c>
      <c r="F77" s="1" t="s">
        <v>50</v>
      </c>
      <c r="G77" s="47">
        <v>15</v>
      </c>
      <c r="H77" s="1">
        <v>6</v>
      </c>
      <c r="I77" s="3" t="s">
        <v>108</v>
      </c>
    </row>
    <row r="78" spans="1:9" ht="19.5" customHeight="1" x14ac:dyDescent="0.25">
      <c r="A78" s="31" t="s">
        <v>58</v>
      </c>
      <c r="B78" s="43"/>
      <c r="C78" s="33">
        <v>195</v>
      </c>
      <c r="D78" s="33">
        <v>55</v>
      </c>
      <c r="E78" s="33">
        <v>16</v>
      </c>
      <c r="F78" s="31" t="s">
        <v>59</v>
      </c>
      <c r="G78" s="48">
        <v>40</v>
      </c>
      <c r="H78" s="33">
        <v>9</v>
      </c>
      <c r="I78" s="28" t="s">
        <v>60</v>
      </c>
    </row>
    <row r="79" spans="1:9" ht="19.5" customHeight="1" x14ac:dyDescent="0.25">
      <c r="A79" s="31" t="s">
        <v>58</v>
      </c>
      <c r="B79" s="43"/>
      <c r="C79" s="33">
        <v>215</v>
      </c>
      <c r="D79" s="33">
        <v>70</v>
      </c>
      <c r="E79" s="33">
        <v>16</v>
      </c>
      <c r="F79" s="31" t="s">
        <v>59</v>
      </c>
      <c r="G79" s="48">
        <v>30</v>
      </c>
      <c r="H79" s="33">
        <v>9</v>
      </c>
      <c r="I79" s="28" t="s">
        <v>71</v>
      </c>
    </row>
    <row r="80" spans="1:9" ht="19.5" customHeight="1" x14ac:dyDescent="0.25">
      <c r="A80" s="1" t="s">
        <v>109</v>
      </c>
      <c r="B80" s="1"/>
      <c r="C80" s="1">
        <v>205</v>
      </c>
      <c r="D80" s="1">
        <v>60</v>
      </c>
      <c r="E80" s="1">
        <v>15</v>
      </c>
      <c r="F80" s="1" t="s">
        <v>50</v>
      </c>
      <c r="G80" s="47">
        <v>40</v>
      </c>
      <c r="H80" s="1">
        <v>10</v>
      </c>
      <c r="I80" s="3" t="s">
        <v>114</v>
      </c>
    </row>
    <row r="81" spans="1:9" ht="19.5" customHeight="1" x14ac:dyDescent="0.25">
      <c r="A81" s="31" t="s">
        <v>61</v>
      </c>
      <c r="B81" s="43"/>
      <c r="C81" s="33">
        <v>205</v>
      </c>
      <c r="D81" s="33">
        <v>65</v>
      </c>
      <c r="E81" s="33">
        <v>16</v>
      </c>
      <c r="F81" s="31" t="s">
        <v>59</v>
      </c>
      <c r="G81" s="48">
        <v>30</v>
      </c>
      <c r="H81" s="33">
        <v>9</v>
      </c>
      <c r="I81" s="28" t="s">
        <v>62</v>
      </c>
    </row>
    <row r="82" spans="1:9" ht="19.5" customHeight="1" x14ac:dyDescent="0.25">
      <c r="A82" s="1" t="s">
        <v>109</v>
      </c>
      <c r="B82" s="1"/>
      <c r="C82" s="1">
        <v>215</v>
      </c>
      <c r="D82" s="1">
        <v>55</v>
      </c>
      <c r="E82" s="1">
        <v>16</v>
      </c>
      <c r="F82" s="1" t="s">
        <v>42</v>
      </c>
      <c r="G82" s="47">
        <v>40</v>
      </c>
      <c r="H82" s="1">
        <v>10</v>
      </c>
      <c r="I82" s="3" t="s">
        <v>113</v>
      </c>
    </row>
    <row r="83" spans="1:9" ht="19.5" customHeight="1" x14ac:dyDescent="0.25">
      <c r="A83" s="31" t="s">
        <v>61</v>
      </c>
      <c r="B83" s="43"/>
      <c r="C83" s="33">
        <v>215</v>
      </c>
      <c r="D83" s="33">
        <v>65</v>
      </c>
      <c r="E83" s="33">
        <v>16</v>
      </c>
      <c r="F83" s="31" t="s">
        <v>59</v>
      </c>
      <c r="G83" s="48">
        <v>35</v>
      </c>
      <c r="H83" s="33">
        <v>9</v>
      </c>
      <c r="I83" s="28" t="s">
        <v>68</v>
      </c>
    </row>
    <row r="84" spans="1:9" ht="19.5" customHeight="1" x14ac:dyDescent="0.25">
      <c r="A84" s="31" t="s">
        <v>61</v>
      </c>
      <c r="B84" s="43"/>
      <c r="C84" s="33">
        <v>215</v>
      </c>
      <c r="D84" s="33">
        <v>65</v>
      </c>
      <c r="E84" s="33">
        <v>16</v>
      </c>
      <c r="F84" s="31" t="s">
        <v>59</v>
      </c>
      <c r="G84" s="48">
        <v>35</v>
      </c>
      <c r="H84" s="33">
        <v>11</v>
      </c>
      <c r="I84" s="28" t="s">
        <v>69</v>
      </c>
    </row>
    <row r="85" spans="1:9" ht="19.5" customHeight="1" x14ac:dyDescent="0.25">
      <c r="A85" s="31" t="s">
        <v>61</v>
      </c>
      <c r="B85" s="43"/>
      <c r="C85" s="33">
        <v>215</v>
      </c>
      <c r="D85" s="33">
        <v>70</v>
      </c>
      <c r="E85" s="33">
        <v>16</v>
      </c>
      <c r="F85" s="31" t="s">
        <v>59</v>
      </c>
      <c r="G85" s="48">
        <v>35</v>
      </c>
      <c r="H85" s="33">
        <v>9</v>
      </c>
      <c r="I85" s="28" t="s">
        <v>72</v>
      </c>
    </row>
    <row r="86" spans="1:9" ht="19.5" customHeight="1" x14ac:dyDescent="0.25">
      <c r="A86" s="1" t="s">
        <v>109</v>
      </c>
      <c r="B86" s="1"/>
      <c r="C86" s="1">
        <v>225</v>
      </c>
      <c r="D86" s="1">
        <v>65</v>
      </c>
      <c r="E86" s="1">
        <v>16</v>
      </c>
      <c r="F86" s="1" t="s">
        <v>42</v>
      </c>
      <c r="G86" s="47">
        <v>45</v>
      </c>
      <c r="H86" s="1">
        <v>10</v>
      </c>
      <c r="I86" s="3" t="s">
        <v>124</v>
      </c>
    </row>
    <row r="87" spans="1:9" ht="19.5" customHeight="1" x14ac:dyDescent="0.25">
      <c r="A87" s="24" t="s">
        <v>61</v>
      </c>
      <c r="B87" s="37"/>
      <c r="C87" s="26">
        <v>235</v>
      </c>
      <c r="D87" s="26">
        <v>70</v>
      </c>
      <c r="E87" s="26">
        <v>16</v>
      </c>
      <c r="F87" s="25" t="s">
        <v>59</v>
      </c>
      <c r="G87" s="50">
        <v>25</v>
      </c>
      <c r="H87" s="26">
        <v>8</v>
      </c>
      <c r="I87" s="28" t="s">
        <v>81</v>
      </c>
    </row>
    <row r="88" spans="1:9" ht="19.5" customHeight="1" x14ac:dyDescent="0.25">
      <c r="A88" s="30" t="s">
        <v>109</v>
      </c>
      <c r="B88" s="32"/>
      <c r="C88" s="32">
        <v>235</v>
      </c>
      <c r="D88" s="32">
        <v>70</v>
      </c>
      <c r="E88" s="32">
        <v>16</v>
      </c>
      <c r="F88" s="32" t="s">
        <v>42</v>
      </c>
      <c r="G88" s="49">
        <v>25</v>
      </c>
      <c r="H88" s="32">
        <v>8</v>
      </c>
      <c r="I88" s="3" t="s">
        <v>110</v>
      </c>
    </row>
    <row r="89" spans="1:9" ht="19.5" customHeight="1" x14ac:dyDescent="0.25">
      <c r="A89" s="30" t="s">
        <v>109</v>
      </c>
      <c r="B89" s="32"/>
      <c r="C89" s="32">
        <v>265</v>
      </c>
      <c r="D89" s="32">
        <v>70</v>
      </c>
      <c r="E89" s="32">
        <v>16</v>
      </c>
      <c r="F89" s="32" t="s">
        <v>42</v>
      </c>
      <c r="G89" s="49">
        <v>45</v>
      </c>
      <c r="H89" s="32">
        <v>8</v>
      </c>
      <c r="I89" s="3" t="s">
        <v>111</v>
      </c>
    </row>
    <row r="90" spans="1:9" ht="19.5" customHeight="1" x14ac:dyDescent="0.25">
      <c r="A90" s="30" t="s">
        <v>109</v>
      </c>
      <c r="B90" s="32" t="s">
        <v>45</v>
      </c>
      <c r="C90" s="32">
        <v>285</v>
      </c>
      <c r="D90" s="32">
        <v>75</v>
      </c>
      <c r="E90" s="32">
        <v>16</v>
      </c>
      <c r="F90" s="32" t="s">
        <v>42</v>
      </c>
      <c r="G90" s="49">
        <v>75</v>
      </c>
      <c r="H90" s="32">
        <v>13</v>
      </c>
      <c r="I90" s="3" t="s">
        <v>125</v>
      </c>
    </row>
    <row r="91" spans="1:9" ht="19.5" customHeight="1" x14ac:dyDescent="0.25">
      <c r="A91" s="30" t="s">
        <v>109</v>
      </c>
      <c r="B91" s="32" t="s">
        <v>45</v>
      </c>
      <c r="C91" s="32">
        <v>285</v>
      </c>
      <c r="D91" s="32">
        <v>75</v>
      </c>
      <c r="E91" s="32">
        <v>16</v>
      </c>
      <c r="F91" s="32" t="s">
        <v>42</v>
      </c>
      <c r="G91" s="49">
        <v>100</v>
      </c>
      <c r="H91" s="32">
        <v>15</v>
      </c>
      <c r="I91" s="3" t="s">
        <v>112</v>
      </c>
    </row>
    <row r="92" spans="1:9" ht="19.5" customHeight="1" x14ac:dyDescent="0.25">
      <c r="A92" s="24" t="s">
        <v>61</v>
      </c>
      <c r="B92" s="37"/>
      <c r="C92" s="26">
        <v>225</v>
      </c>
      <c r="D92" s="26">
        <v>70</v>
      </c>
      <c r="E92" s="26">
        <v>17</v>
      </c>
      <c r="F92" s="25" t="s">
        <v>59</v>
      </c>
      <c r="G92" s="50">
        <v>30</v>
      </c>
      <c r="H92" s="26">
        <v>15</v>
      </c>
      <c r="I92" s="28" t="s">
        <v>91</v>
      </c>
    </row>
    <row r="93" spans="1:9" ht="19.5" customHeight="1" x14ac:dyDescent="0.25">
      <c r="A93" s="41" t="s">
        <v>109</v>
      </c>
      <c r="B93" s="25"/>
      <c r="C93" s="26">
        <v>235</v>
      </c>
      <c r="D93" s="26">
        <v>65</v>
      </c>
      <c r="E93" s="26">
        <v>17</v>
      </c>
      <c r="F93" s="38" t="s">
        <v>42</v>
      </c>
      <c r="G93" s="50">
        <v>40</v>
      </c>
      <c r="H93" s="26">
        <v>8</v>
      </c>
      <c r="I93" s="40" t="s">
        <v>126</v>
      </c>
    </row>
    <row r="94" spans="1:9" ht="19.5" customHeight="1" x14ac:dyDescent="0.25">
      <c r="A94" s="24" t="s">
        <v>61</v>
      </c>
      <c r="B94" s="37"/>
      <c r="C94" s="26">
        <v>245</v>
      </c>
      <c r="D94" s="26">
        <v>65</v>
      </c>
      <c r="E94" s="26">
        <v>17</v>
      </c>
      <c r="F94" s="25" t="s">
        <v>59</v>
      </c>
      <c r="G94" s="50">
        <v>45</v>
      </c>
      <c r="H94" s="26">
        <v>11</v>
      </c>
      <c r="I94" s="28" t="s">
        <v>94</v>
      </c>
    </row>
    <row r="95" spans="1:9" ht="19.5" customHeight="1" x14ac:dyDescent="0.25">
      <c r="A95" s="24" t="s">
        <v>61</v>
      </c>
      <c r="B95" s="37"/>
      <c r="C95" s="26">
        <v>255</v>
      </c>
      <c r="D95" s="26">
        <v>70</v>
      </c>
      <c r="E95" s="26">
        <v>17</v>
      </c>
      <c r="F95" s="25" t="s">
        <v>59</v>
      </c>
      <c r="G95" s="50">
        <v>30</v>
      </c>
      <c r="H95" s="27"/>
      <c r="I95" s="28" t="s">
        <v>91</v>
      </c>
    </row>
    <row r="96" spans="1:9" ht="19.5" customHeight="1" x14ac:dyDescent="0.25">
      <c r="A96" s="24" t="s">
        <v>61</v>
      </c>
      <c r="B96" s="37"/>
      <c r="C96" s="26">
        <v>215</v>
      </c>
      <c r="D96" s="26">
        <v>55</v>
      </c>
      <c r="E96" s="26">
        <v>18</v>
      </c>
      <c r="F96" s="25" t="s">
        <v>59</v>
      </c>
      <c r="G96" s="50">
        <v>40</v>
      </c>
      <c r="H96" s="26">
        <v>9</v>
      </c>
      <c r="I96" s="28" t="s">
        <v>96</v>
      </c>
    </row>
    <row r="97" spans="1:9" ht="19.5" customHeight="1" x14ac:dyDescent="0.25">
      <c r="A97" s="24" t="s">
        <v>61</v>
      </c>
      <c r="B97" s="37"/>
      <c r="C97" s="26">
        <v>255</v>
      </c>
      <c r="D97" s="26">
        <v>65</v>
      </c>
      <c r="E97" s="26">
        <v>18</v>
      </c>
      <c r="F97" s="25" t="s">
        <v>59</v>
      </c>
      <c r="G97" s="50">
        <v>35</v>
      </c>
      <c r="H97" s="26">
        <v>7</v>
      </c>
      <c r="I97" s="28" t="s">
        <v>106</v>
      </c>
    </row>
    <row r="98" spans="1:9" ht="19.5" customHeight="1" x14ac:dyDescent="0.25">
      <c r="A98" s="30" t="s">
        <v>44</v>
      </c>
      <c r="B98" s="32"/>
      <c r="C98" s="32">
        <v>265</v>
      </c>
      <c r="D98" s="32">
        <v>70</v>
      </c>
      <c r="E98" s="32">
        <v>16</v>
      </c>
      <c r="F98" s="32" t="s">
        <v>42</v>
      </c>
      <c r="G98" s="49">
        <v>45</v>
      </c>
      <c r="H98" s="32">
        <v>8</v>
      </c>
      <c r="I98" s="3" t="s">
        <v>115</v>
      </c>
    </row>
    <row r="99" spans="1:9" ht="19.5" customHeight="1" x14ac:dyDescent="0.25">
      <c r="A99" s="30" t="s">
        <v>44</v>
      </c>
      <c r="B99" s="32"/>
      <c r="C99" s="32">
        <v>225</v>
      </c>
      <c r="D99" s="32">
        <v>60</v>
      </c>
      <c r="E99" s="32">
        <v>17</v>
      </c>
      <c r="F99" s="32" t="s">
        <v>42</v>
      </c>
      <c r="G99" s="50">
        <v>30</v>
      </c>
      <c r="H99" s="32">
        <v>10</v>
      </c>
      <c r="I99" s="3" t="s">
        <v>128</v>
      </c>
    </row>
    <row r="100" spans="1:9" ht="19.5" customHeight="1" x14ac:dyDescent="0.25">
      <c r="A100" s="30" t="s">
        <v>44</v>
      </c>
      <c r="B100" s="32"/>
      <c r="C100" s="32">
        <v>235</v>
      </c>
      <c r="D100" s="32">
        <v>60</v>
      </c>
      <c r="E100" s="32">
        <v>17</v>
      </c>
      <c r="F100" s="32" t="s">
        <v>42</v>
      </c>
      <c r="G100" s="50">
        <v>30</v>
      </c>
      <c r="H100" s="32">
        <v>7</v>
      </c>
      <c r="I100" s="3" t="s">
        <v>117</v>
      </c>
    </row>
    <row r="101" spans="1:9" ht="19.5" customHeight="1" x14ac:dyDescent="0.25">
      <c r="A101" s="1" t="s">
        <v>44</v>
      </c>
      <c r="B101" s="14"/>
      <c r="C101" s="1">
        <v>235</v>
      </c>
      <c r="D101" s="1">
        <v>60</v>
      </c>
      <c r="E101" s="1">
        <v>17</v>
      </c>
      <c r="F101" s="1" t="s">
        <v>42</v>
      </c>
      <c r="G101" s="48">
        <v>45</v>
      </c>
      <c r="H101" s="1">
        <v>10</v>
      </c>
      <c r="I101" s="3" t="s">
        <v>116</v>
      </c>
    </row>
    <row r="102" spans="1:9" ht="19.5" customHeight="1" x14ac:dyDescent="0.25">
      <c r="A102" s="31" t="s">
        <v>82</v>
      </c>
      <c r="B102" s="46" t="s">
        <v>45</v>
      </c>
      <c r="C102" s="33">
        <v>275</v>
      </c>
      <c r="D102" s="33">
        <v>70</v>
      </c>
      <c r="E102" s="33">
        <v>18</v>
      </c>
      <c r="F102" s="31" t="s">
        <v>59</v>
      </c>
      <c r="G102" s="48">
        <v>50</v>
      </c>
      <c r="H102" s="33">
        <v>12</v>
      </c>
      <c r="I102" s="28" t="s">
        <v>107</v>
      </c>
    </row>
    <row r="103" spans="1:9" ht="19.5" customHeight="1" x14ac:dyDescent="0.25">
      <c r="A103" s="1" t="s">
        <v>44</v>
      </c>
      <c r="B103" s="14"/>
      <c r="C103" s="1">
        <v>245</v>
      </c>
      <c r="D103" s="1">
        <v>50</v>
      </c>
      <c r="E103" s="1">
        <v>20</v>
      </c>
      <c r="F103" s="15" t="s">
        <v>42</v>
      </c>
      <c r="G103" s="47">
        <v>40</v>
      </c>
      <c r="H103" s="1">
        <v>8</v>
      </c>
      <c r="I103" s="23" t="s">
        <v>47</v>
      </c>
    </row>
    <row r="104" spans="1:9" ht="19.5" customHeight="1" x14ac:dyDescent="0.25">
      <c r="A104" s="1" t="s">
        <v>44</v>
      </c>
      <c r="B104" s="14"/>
      <c r="C104" s="1">
        <v>245</v>
      </c>
      <c r="D104" s="1">
        <v>50</v>
      </c>
      <c r="E104" s="1">
        <v>20</v>
      </c>
      <c r="F104" s="15" t="s">
        <v>42</v>
      </c>
      <c r="G104" s="47">
        <v>40</v>
      </c>
      <c r="H104" s="1">
        <v>8</v>
      </c>
      <c r="I104" s="23" t="s">
        <v>46</v>
      </c>
    </row>
    <row r="105" spans="1:9" ht="19.5" customHeight="1" x14ac:dyDescent="0.25">
      <c r="A105" s="31" t="s">
        <v>118</v>
      </c>
      <c r="B105" s="42" t="s">
        <v>119</v>
      </c>
      <c r="C105" s="33">
        <v>225</v>
      </c>
      <c r="D105" s="33">
        <v>45</v>
      </c>
      <c r="E105" s="33">
        <v>18</v>
      </c>
      <c r="F105" s="31" t="s">
        <v>42</v>
      </c>
      <c r="G105" s="48">
        <v>45</v>
      </c>
      <c r="H105" s="33">
        <v>9</v>
      </c>
      <c r="I105" s="28" t="s">
        <v>121</v>
      </c>
    </row>
    <row r="106" spans="1:9" ht="19.5" customHeight="1" x14ac:dyDescent="0.25">
      <c r="A106" s="39" t="s">
        <v>118</v>
      </c>
      <c r="B106" s="42"/>
      <c r="C106" s="33">
        <v>255</v>
      </c>
      <c r="D106" s="33">
        <v>65</v>
      </c>
      <c r="E106" s="33">
        <v>18</v>
      </c>
      <c r="F106" s="39" t="s">
        <v>50</v>
      </c>
      <c r="G106" s="48">
        <v>40</v>
      </c>
      <c r="H106" s="33">
        <v>9</v>
      </c>
      <c r="I106" s="40" t="s">
        <v>129</v>
      </c>
    </row>
    <row r="107" spans="1:9" ht="19.5" customHeight="1" x14ac:dyDescent="0.25">
      <c r="A107" s="31" t="s">
        <v>118</v>
      </c>
      <c r="B107" s="42" t="s">
        <v>45</v>
      </c>
      <c r="C107" s="33">
        <v>275</v>
      </c>
      <c r="D107" s="33">
        <v>70</v>
      </c>
      <c r="E107" s="33">
        <v>18</v>
      </c>
      <c r="F107" s="31" t="s">
        <v>42</v>
      </c>
      <c r="G107" s="48">
        <v>65</v>
      </c>
      <c r="H107" s="33">
        <v>11</v>
      </c>
      <c r="I107" s="28" t="s">
        <v>120</v>
      </c>
    </row>
  </sheetData>
  <sortState xmlns:xlrd2="http://schemas.microsoft.com/office/spreadsheetml/2017/richdata2" ref="A1:I107">
    <sortCondition ref="A1:A10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889A-449E-4C0A-B342-7C949DD91929}">
  <dimension ref="A1:J23"/>
  <sheetViews>
    <sheetView workbookViewId="0">
      <selection activeCell="A2" sqref="A2:I2"/>
    </sheetView>
  </sheetViews>
  <sheetFormatPr defaultRowHeight="15" x14ac:dyDescent="0.25"/>
  <cols>
    <col min="1" max="1" width="11.42578125" style="5" customWidth="1"/>
    <col min="2" max="2" width="6.140625" style="5" customWidth="1"/>
    <col min="3" max="3" width="10.7109375" style="5" customWidth="1"/>
    <col min="4" max="5" width="10" style="5" customWidth="1"/>
    <col min="6" max="6" width="12.85546875" style="5" customWidth="1"/>
    <col min="7" max="7" width="10" style="6" customWidth="1"/>
    <col min="8" max="8" width="11.42578125" style="5" customWidth="1"/>
    <col min="9" max="9" width="48.85546875" style="7" customWidth="1"/>
    <col min="11" max="16384" width="9.140625" style="4"/>
  </cols>
  <sheetData>
    <row r="1" spans="1:10" ht="9.75" customHeight="1" x14ac:dyDescent="0.25">
      <c r="A1" s="57"/>
      <c r="B1" s="57"/>
      <c r="C1" s="57"/>
      <c r="D1" s="17"/>
      <c r="E1" s="17"/>
      <c r="F1" s="17"/>
      <c r="G1" s="18"/>
      <c r="H1" s="17"/>
      <c r="I1" s="19"/>
    </row>
    <row r="2" spans="1:10" ht="25.5" customHeight="1" x14ac:dyDescent="0.4">
      <c r="A2" s="60" t="s">
        <v>38</v>
      </c>
      <c r="B2" s="60"/>
      <c r="C2" s="60"/>
      <c r="D2" s="60"/>
      <c r="E2" s="60"/>
      <c r="F2" s="60"/>
      <c r="G2" s="60"/>
      <c r="H2" s="60"/>
      <c r="I2" s="60"/>
    </row>
    <row r="3" spans="1:10" ht="24.75" customHeight="1" x14ac:dyDescent="0.25">
      <c r="A3" s="1" t="s">
        <v>19</v>
      </c>
      <c r="B3" s="14"/>
      <c r="C3" s="1" t="s">
        <v>17</v>
      </c>
      <c r="D3" s="1" t="s">
        <v>18</v>
      </c>
      <c r="E3" s="1" t="s">
        <v>16</v>
      </c>
      <c r="F3" s="15" t="s">
        <v>20</v>
      </c>
      <c r="G3" s="2" t="s">
        <v>15</v>
      </c>
      <c r="H3" s="1" t="s">
        <v>21</v>
      </c>
      <c r="I3" s="13">
        <f ca="1">TODAY()</f>
        <v>46136</v>
      </c>
      <c r="J3" s="4"/>
    </row>
    <row r="4" spans="1:10" ht="24.75" customHeight="1" x14ac:dyDescent="0.25">
      <c r="A4" s="1" t="s">
        <v>35</v>
      </c>
      <c r="B4" s="14"/>
      <c r="C4" s="1">
        <v>265</v>
      </c>
      <c r="D4" s="1">
        <v>70</v>
      </c>
      <c r="E4" s="1">
        <v>15</v>
      </c>
      <c r="F4" s="15" t="s">
        <v>39</v>
      </c>
      <c r="G4" s="2">
        <v>200</v>
      </c>
      <c r="H4" s="1">
        <v>9</v>
      </c>
      <c r="I4" s="23" t="s">
        <v>40</v>
      </c>
      <c r="J4" s="4"/>
    </row>
    <row r="5" spans="1:10" ht="24.75" customHeight="1" x14ac:dyDescent="0.25">
      <c r="A5" s="1"/>
      <c r="B5" s="14"/>
      <c r="C5" s="1"/>
      <c r="D5" s="1"/>
      <c r="E5" s="1"/>
      <c r="F5" s="15"/>
      <c r="G5" s="2"/>
      <c r="H5" s="1"/>
      <c r="I5" s="23"/>
      <c r="J5" s="4"/>
    </row>
    <row r="6" spans="1:10" ht="24.75" customHeight="1" x14ac:dyDescent="0.25">
      <c r="A6" s="1"/>
      <c r="B6" s="14"/>
      <c r="C6" s="1"/>
      <c r="D6" s="1"/>
      <c r="E6" s="1"/>
      <c r="F6" s="15"/>
      <c r="G6" s="2"/>
      <c r="H6" s="1"/>
      <c r="I6" s="21"/>
      <c r="J6" s="4"/>
    </row>
    <row r="7" spans="1:10" ht="24.75" customHeight="1" x14ac:dyDescent="0.25">
      <c r="A7" s="1"/>
      <c r="B7" s="1"/>
      <c r="C7" s="1"/>
      <c r="D7" s="1"/>
      <c r="E7" s="1"/>
      <c r="F7" s="1"/>
      <c r="G7" s="2"/>
      <c r="H7" s="1"/>
      <c r="I7" s="3"/>
    </row>
    <row r="8" spans="1:10" ht="24.75" customHeight="1" x14ac:dyDescent="0.25">
      <c r="A8" s="1"/>
      <c r="B8" s="1"/>
      <c r="C8" s="1"/>
      <c r="D8" s="1"/>
      <c r="E8" s="1"/>
      <c r="F8" s="1"/>
      <c r="G8" s="2"/>
      <c r="H8" s="1"/>
      <c r="I8" s="3"/>
    </row>
    <row r="9" spans="1:10" ht="24.75" customHeight="1" x14ac:dyDescent="0.25">
      <c r="A9" s="1"/>
      <c r="B9" s="1"/>
      <c r="C9" s="1"/>
      <c r="D9" s="1"/>
      <c r="E9" s="1"/>
      <c r="F9" s="1"/>
      <c r="G9" s="2"/>
      <c r="H9" s="1"/>
      <c r="I9" s="3"/>
    </row>
    <row r="10" spans="1:10" ht="24.75" customHeight="1" x14ac:dyDescent="0.25">
      <c r="A10" s="1"/>
      <c r="B10" s="1"/>
      <c r="C10" s="1"/>
      <c r="D10" s="1"/>
      <c r="E10" s="1"/>
      <c r="F10" s="1"/>
      <c r="G10" s="2"/>
      <c r="H10" s="1"/>
      <c r="I10" s="3"/>
    </row>
    <row r="11" spans="1:10" ht="24.75" customHeight="1" x14ac:dyDescent="0.25">
      <c r="A11" s="1"/>
      <c r="B11" s="1"/>
      <c r="C11" s="1"/>
      <c r="D11" s="1"/>
      <c r="E11" s="1"/>
      <c r="F11" s="1"/>
      <c r="G11" s="2"/>
      <c r="H11" s="1"/>
      <c r="I11" s="3"/>
    </row>
    <row r="12" spans="1:10" ht="24.75" customHeight="1" x14ac:dyDescent="0.25">
      <c r="A12" s="1"/>
      <c r="B12" s="1"/>
      <c r="C12" s="1"/>
      <c r="D12" s="1"/>
      <c r="E12" s="1"/>
      <c r="F12" s="1"/>
      <c r="G12" s="2"/>
      <c r="H12" s="1"/>
      <c r="I12" s="3"/>
    </row>
    <row r="13" spans="1:10" ht="24.75" customHeight="1" x14ac:dyDescent="0.25">
      <c r="A13" s="1"/>
      <c r="B13" s="1"/>
      <c r="C13" s="1"/>
      <c r="D13" s="1"/>
      <c r="E13" s="1"/>
      <c r="F13" s="1"/>
      <c r="G13" s="2"/>
      <c r="H13" s="1"/>
      <c r="I13" s="3"/>
    </row>
    <row r="14" spans="1:10" ht="24.75" customHeight="1" x14ac:dyDescent="0.25">
      <c r="A14" s="1"/>
      <c r="B14" s="1"/>
      <c r="C14" s="1"/>
      <c r="D14" s="1"/>
      <c r="E14" s="1"/>
      <c r="F14" s="1"/>
      <c r="G14" s="2"/>
      <c r="H14" s="1"/>
      <c r="I14" s="3"/>
    </row>
    <row r="15" spans="1:10" ht="24.75" customHeight="1" x14ac:dyDescent="0.25">
      <c r="A15" s="1"/>
      <c r="B15" s="1"/>
      <c r="C15" s="1"/>
      <c r="D15" s="1"/>
      <c r="E15" s="1"/>
      <c r="F15" s="1"/>
      <c r="G15" s="2"/>
      <c r="H15" s="1"/>
      <c r="I15" s="3"/>
    </row>
    <row r="16" spans="1:10" ht="24.75" customHeight="1" x14ac:dyDescent="0.25">
      <c r="A16" s="1"/>
      <c r="B16" s="1"/>
      <c r="C16" s="1"/>
      <c r="D16" s="1"/>
      <c r="E16" s="1"/>
      <c r="F16" s="1"/>
      <c r="G16" s="2"/>
      <c r="H16" s="1"/>
      <c r="I16" s="3"/>
    </row>
    <row r="17" spans="1:9" ht="24.75" customHeight="1" x14ac:dyDescent="0.25">
      <c r="A17" s="1"/>
      <c r="B17" s="1"/>
      <c r="C17" s="1"/>
      <c r="D17" s="1"/>
      <c r="E17" s="1"/>
      <c r="F17" s="1"/>
      <c r="G17" s="2"/>
      <c r="H17" s="1"/>
      <c r="I17" s="3"/>
    </row>
    <row r="18" spans="1:9" ht="24.75" customHeight="1" x14ac:dyDescent="0.25">
      <c r="A18" s="1"/>
      <c r="B18" s="1"/>
      <c r="C18" s="1"/>
      <c r="D18" s="1"/>
      <c r="E18" s="1"/>
      <c r="F18" s="1"/>
      <c r="G18" s="2"/>
      <c r="H18" s="1"/>
      <c r="I18" s="3"/>
    </row>
    <row r="19" spans="1:9" ht="24.75" customHeight="1" x14ac:dyDescent="0.25">
      <c r="A19" s="1"/>
      <c r="B19" s="1"/>
      <c r="C19" s="1"/>
      <c r="D19" s="1"/>
      <c r="E19" s="1"/>
      <c r="F19" s="1"/>
      <c r="G19" s="2"/>
      <c r="H19" s="1"/>
      <c r="I19" s="3"/>
    </row>
    <row r="20" spans="1:9" ht="24.75" customHeight="1" x14ac:dyDescent="0.25">
      <c r="A20" s="1"/>
      <c r="B20" s="1"/>
      <c r="C20" s="1"/>
      <c r="D20" s="1"/>
      <c r="E20" s="1"/>
      <c r="F20" s="1"/>
      <c r="G20" s="2"/>
      <c r="H20" s="1"/>
      <c r="I20" s="3"/>
    </row>
    <row r="21" spans="1:9" ht="24.75" customHeight="1" x14ac:dyDescent="0.25">
      <c r="A21" s="1"/>
      <c r="B21" s="1"/>
      <c r="C21" s="1"/>
      <c r="D21" s="1"/>
      <c r="E21" s="1"/>
      <c r="F21" s="1"/>
      <c r="G21" s="2"/>
      <c r="H21" s="1"/>
      <c r="I21" s="3"/>
    </row>
    <row r="22" spans="1:9" ht="24.75" customHeight="1" x14ac:dyDescent="0.25"/>
    <row r="23" spans="1:9" ht="24.75" customHeight="1" x14ac:dyDescent="0.25"/>
  </sheetData>
  <mergeCells count="2">
    <mergeCell ref="A1:C1"/>
    <mergeCell ref="A2:I2"/>
  </mergeCells>
  <pageMargins left="0.25" right="0.25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DC42-6AC6-4B1E-B218-C4C714EC97E8}">
  <dimension ref="B3:E12"/>
  <sheetViews>
    <sheetView topLeftCell="A4" workbookViewId="0">
      <selection activeCell="D10" sqref="D10"/>
    </sheetView>
  </sheetViews>
  <sheetFormatPr defaultRowHeight="15" x14ac:dyDescent="0.25"/>
  <cols>
    <col min="1" max="1" width="10.7109375" customWidth="1"/>
    <col min="2" max="2" width="9.28515625" customWidth="1"/>
    <col min="3" max="3" width="19.42578125" customWidth="1"/>
    <col min="4" max="4" width="14.7109375" customWidth="1"/>
    <col min="5" max="5" width="19.140625" customWidth="1"/>
  </cols>
  <sheetData>
    <row r="3" spans="2:5" ht="23.25" x14ac:dyDescent="0.35">
      <c r="B3" s="11" t="s">
        <v>31</v>
      </c>
    </row>
    <row r="5" spans="2:5" ht="18.75" x14ac:dyDescent="0.3">
      <c r="B5" s="9" t="s">
        <v>7</v>
      </c>
      <c r="C5" s="9"/>
      <c r="D5" s="10" t="e">
        <f>'14" '!G13</f>
        <v>#REF!</v>
      </c>
      <c r="E5" s="9"/>
    </row>
    <row r="6" spans="2:5" ht="18.75" x14ac:dyDescent="0.3">
      <c r="B6" s="9" t="s">
        <v>8</v>
      </c>
      <c r="C6" s="9"/>
      <c r="D6" s="10">
        <f>'15"'!G5</f>
        <v>120</v>
      </c>
      <c r="E6" s="9"/>
    </row>
    <row r="7" spans="2:5" ht="18.75" x14ac:dyDescent="0.3">
      <c r="B7" s="9" t="s">
        <v>9</v>
      </c>
      <c r="C7" s="9"/>
      <c r="D7" s="10" t="e">
        <f>'16"'!#REF!</f>
        <v>#REF!</v>
      </c>
      <c r="E7" s="9"/>
    </row>
    <row r="8" spans="2:5" ht="18.75" x14ac:dyDescent="0.3">
      <c r="B8" s="9" t="s">
        <v>10</v>
      </c>
      <c r="C8" s="9"/>
      <c r="D8" s="10" t="e">
        <f>'17"'!#REF!</f>
        <v>#REF!</v>
      </c>
      <c r="E8" s="9"/>
    </row>
    <row r="9" spans="2:5" ht="18.75" x14ac:dyDescent="0.3">
      <c r="B9" s="9" t="s">
        <v>11</v>
      </c>
      <c r="C9" s="9"/>
      <c r="D9" s="10" t="e">
        <f>'18"'!#REF!</f>
        <v>#REF!</v>
      </c>
      <c r="E9" s="9"/>
    </row>
    <row r="10" spans="2:5" ht="19.5" thickBot="1" x14ac:dyDescent="0.35">
      <c r="B10" s="9" t="s">
        <v>12</v>
      </c>
      <c r="C10" s="9"/>
      <c r="D10" s="12" t="e">
        <f>'19-22"'!G10</f>
        <v>#REF!</v>
      </c>
      <c r="E10" s="9"/>
    </row>
    <row r="11" spans="2:5" ht="19.5" thickTop="1" x14ac:dyDescent="0.3">
      <c r="B11" s="9"/>
      <c r="C11" s="9"/>
      <c r="D11" s="9"/>
      <c r="E11" s="9"/>
    </row>
    <row r="12" spans="2:5" ht="18.75" x14ac:dyDescent="0.3">
      <c r="B12" s="9" t="s">
        <v>13</v>
      </c>
      <c r="C12" s="9"/>
      <c r="D12" s="10" t="e">
        <f>SUM(D5:D10)</f>
        <v>#REF!</v>
      </c>
      <c r="E12" s="9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14" </vt:lpstr>
      <vt:lpstr>15"</vt:lpstr>
      <vt:lpstr>16"</vt:lpstr>
      <vt:lpstr>17"</vt:lpstr>
      <vt:lpstr>18"</vt:lpstr>
      <vt:lpstr>19-22"</vt:lpstr>
      <vt:lpstr>By Location</vt:lpstr>
      <vt:lpstr>INV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E. Lantto</dc:creator>
  <cp:lastModifiedBy>Nate E. Lantto</cp:lastModifiedBy>
  <cp:lastPrinted>2025-09-09T14:49:00Z</cp:lastPrinted>
  <dcterms:created xsi:type="dcterms:W3CDTF">2021-03-09T15:14:28Z</dcterms:created>
  <dcterms:modified xsi:type="dcterms:W3CDTF">2026-04-24T19:56:51Z</dcterms:modified>
</cp:coreProperties>
</file>